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9.xml"/>
  <Override ContentType="application/vnd.openxmlformats-officedocument.spreadsheetml.worksheet+xml" PartName="/xl/worksheets/sheet49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9"/>
    <sheet name="MPX_FUNDAMENTAL" r:id="rId13" sheetId="491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<sst xmlns="http://schemas.openxmlformats.org/spreadsheetml/2006/main" count="2352" uniqueCount="250">
  <si>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</si>
  <si>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</si>
  <si>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</si>
  <si>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</si>
  <si>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</si>
  <si>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</si>
  <si>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</si>
  <si>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</si>
  <si>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</si>
  <si>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</si>
  <si>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</si>
  <si>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</si>
  <si>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</si>
  <si>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</si>
  <si>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</si>
  <si>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</si>
  <si>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</si>
  <si>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</si>
  <si>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</si>
  <si>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</si>
  <si>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</si>
  <si>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</si>
  <si>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</si>
  <si>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</si>
  <si>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</si>
  <si>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</si>
  <si>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</si>
  <si>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</si>
  <si>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</si>
  <si>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</si>
  <si>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</si>
  <si>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</si>
  <si>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</si>
  <si>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</si>
  <si>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</si>
  <si>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</si>
  <si>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</si>
  <si>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</si>
  <si>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</si>
  <si>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</si>
  <si>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</si>
  <si>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</si>
  <si>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</si>
  <si>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</si>
  <si>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</si>
  <si>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</si>
  <si>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</si>
  <si>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</si>
  <si>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</si>
  <si>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</si>
  <si>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</si>
  <si>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</si>
  <si>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</si>
  <si>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</si>
  <si>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</si>
  <si>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</si>
  <si>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</si>
  <si>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</si>
  <si>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</si>
  <si>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</si>
  <si>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</si>
  <si>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</si>
  <si>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</si>
  <si>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</si>
  <si>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</si>
  <si>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</si>
  <si>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</si>
  <si>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</si>
  <si>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</si>
  <si>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</si>
  <si>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</si>
  <si>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</si>
  <si>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</si>
  <si>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</si>
  <si>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</si>
  <si>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</si>
  <si>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</si>
  <si>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</si>
  <si>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</si>
  <si>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</si>
  <si>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</si>
  <si>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</si>
  <si>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</si>
  <si>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</si>
  <si>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</si>
  <si>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</si>
  <si>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</si>
  <si>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</si>
  <si>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</si>
  <si>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</si>
  <si>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</si>
  <si>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</si>
  <si>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</si>
  <si>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</si>
  <si>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</si>
  <si>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</si>
  <si>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</si>
  <si>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</si>
  <si>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</si>
  <si>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</si>
  <si>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</si>
  <si>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</si>
  <si>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</si>
  <si>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</si>
  <si>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</si>
  <si>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</si>
  <si>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</si>
  <si>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</si>
  <si>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</si>
  <si>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</si>
  <si>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</si>
  <si>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</si>
  <si>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</si>
  <si>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</si>
  <si>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</si>
  <si>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</si>
  <si>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</si>
  <si>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</si>
  <si>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</si>
  <si>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</si>
  <si>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</si>
  <si>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</si>
  <si>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</si>
  <si>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</si>
  <si>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</si>
  <si>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</si>
  <si>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</si>
  <si>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</si>
  <si>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</si>
  <si>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</si>
  <si>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</si>
  <si>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</si>
  <si>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</si>
  <si>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</si>
  <si>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</si>
  <si>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</si>
  <si>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</si>
  <si>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</si>
  <si>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</si>
  <si>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</si>
  <si>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</si>
  <si>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</si>
  <si>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</si>
  <si>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</si>
  <si>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</si>
  <si>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</si>
  <si>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</si>
  <si>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</si>
  <si>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</si>
  <si>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</si>
  <si>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</si>
  <si>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</si>
  <si>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</si>
  <si>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</si>
  <si>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</si>
  <si>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</si>
  <si>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</si>
  <si>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</si>
  <si>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</si>
  <si>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</si>
  <si>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</si>
  <si>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</si>
  <si>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</si>
  <si>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</si>
  <si>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</si>
  <si>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</si>
  <si>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</si>
  <si>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</si>
  <si>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</si>
  <si>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MALANG</t>
  </si>
  <si>
    <t>CV ESIA INDORAYA</t>
  </si>
  <si>
    <t>3ID</t>
  </si>
  <si>
    <t>3IDCV ESIA INDORAYA</t>
  </si>
  <si>
    <t>SIDOARJO</t>
  </si>
  <si>
    <t>AM2309016333ID</t>
  </si>
  <si>
    <t>MOH. SYAHRURROZI AFFANDY</t>
  </si>
  <si>
    <t>MC-BATU</t>
  </si>
  <si>
    <t>1-161581799256</t>
  </si>
  <si>
    <t>AM2308012273ID</t>
  </si>
  <si>
    <t>MUHAMMAD ARWANI</t>
  </si>
  <si>
    <t>MC-DAMPIT</t>
  </si>
  <si>
    <t>1-163151611235</t>
  </si>
  <si>
    <t>AM2308012933ID</t>
  </si>
  <si>
    <t>ARIEF MANSYURI</t>
  </si>
  <si>
    <t>MC-GONDANGLEGI</t>
  </si>
  <si>
    <t>1-181391262970</t>
  </si>
  <si>
    <t>AM0016250610IOH</t>
  </si>
  <si>
    <t>FAHRUL RIZAL</t>
  </si>
  <si>
    <t>MC-KEPANJEN</t>
  </si>
  <si>
    <t>1-161584767610</t>
  </si>
  <si>
    <t>91229023</t>
  </si>
  <si>
    <t>ADITYA RIZKI CHORNIAWAN</t>
  </si>
  <si>
    <t>MC-MALANG KOTA</t>
  </si>
  <si>
    <t>1-28824058479</t>
  </si>
  <si>
    <t>83229228</t>
  </si>
  <si>
    <t>TRI ROCHMA MAHARDIKA</t>
  </si>
  <si>
    <t>MC-SINGOSARI</t>
  </si>
  <si>
    <t>1-163151611233</t>
  </si>
  <si>
    <t>AM2308012253ID</t>
  </si>
  <si>
    <t>MUCHAMMAD ACHRI SUDRAJAD</t>
  </si>
  <si>
    <t>MC-KRIAN BARAT</t>
  </si>
  <si>
    <t>1-163151611241</t>
  </si>
  <si>
    <t>82239703</t>
  </si>
  <si>
    <t>PRASETYO PUTRANTO</t>
  </si>
  <si>
    <t>MC-KRIAN TIMUR</t>
  </si>
  <si>
    <t>1-163151611239</t>
  </si>
  <si>
    <t>82229020</t>
  </si>
  <si>
    <t>SUPRIADI</t>
  </si>
  <si>
    <t>MC-SIDOARJO SELATAN</t>
  </si>
  <si>
    <t>1-104924684860</t>
  </si>
  <si>
    <t>92250576</t>
  </si>
  <si>
    <t>NOVITA DEVI</t>
  </si>
  <si>
    <t>MC-SIDOARJO UTARA</t>
  </si>
  <si>
    <t>1-163151611237</t>
  </si>
  <si>
    <t>-0.0888004677026213</t>
  </si>
  <si>
    <t>1.22762461793937</t>
  </si>
  <si>
    <t>-0.0952712015496111</t>
  </si>
  <si>
    <t>1.53353264399851</t>
  </si>
  <si>
    <t>3351191261</t>
  </si>
  <si>
    <t>3664300281</t>
  </si>
  <si>
    <t>-0.0854485156752905</t>
  </si>
  <si>
    <t>2835042042</t>
  </si>
  <si>
    <t>2951031581</t>
  </si>
  <si>
    <t>1002394330</t>
  </si>
  <si>
    <t>1302901365</t>
  </si>
  <si>
    <t>1.18206051668845</t>
  </si>
  <si>
    <t>183856721</t>
  </si>
  <si>
    <t>386594180</t>
  </si>
  <si>
    <t>61862632</t>
  </si>
  <si>
    <t>886378584</t>
  </si>
  <si>
    <t>132</t>
  </si>
  <si>
    <t>205</t>
  </si>
  <si>
    <t>46</t>
  </si>
  <si>
    <t>42</t>
  </si>
  <si>
    <t>5895097500</t>
  </si>
  <si>
    <t>6543308418</t>
  </si>
  <si>
    <t>-0.0990647049765888</t>
  </si>
  <si>
    <t>3984488105</t>
  </si>
  <si>
    <t>4171780956</t>
  </si>
  <si>
    <t>1587286530</t>
  </si>
  <si>
    <t>1945581045</t>
  </si>
  <si>
    <t>1.47951188324604</t>
  </si>
  <si>
    <t>266717893</t>
  </si>
  <si>
    <t>373865110</t>
  </si>
  <si>
    <t>48021176</t>
  </si>
  <si>
    <t>761708075</t>
  </si>
  <si>
    <t>201</t>
  </si>
  <si>
    <t>211</t>
  </si>
  <si>
    <t>75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</si>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</sst>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9.xml" Type="http://schemas.openxmlformats.org/officeDocument/2006/relationships/worksheet"/><Relationship Id="rId13" Target="worksheets/sheet491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MALANG</v>
      </c>
      <c r="E3" s="3" t="str">
        <f>IF(RAW!E2="","",RAW!E2)</f>
        <v>CV ESIA INDORAYA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3.627619908E9</v>
      </c>
      <c r="J3" s="10" t="n">
        <f>IF(RAW!J2="","",RAW!J2)</f>
        <v>3.739430528E9</v>
      </c>
      <c r="K3" s="11" t="n">
        <f>IF(RAW!K2="","",RAW!K2)</f>
        <v>-0.0299004404983025</v>
      </c>
      <c r="L3" s="10" t="n">
        <f>IF(RAW!L2="","",RAW!L2)</f>
        <v>0.0</v>
      </c>
      <c r="M3" s="10" t="n">
        <f>IF(RAW!M2="","",RAW!M2)</f>
        <v>4.34285E7</v>
      </c>
      <c r="N3" s="11" t="n">
        <f>IF(RAW!N2="","",RAW!N2)</f>
        <v>-1.0</v>
      </c>
      <c r="O3" s="12" t="n">
        <f>IF(RAW!O2="","",RAW!O2)</f>
        <v>3.389005769E9</v>
      </c>
      <c r="P3" s="12" t="n">
        <f>IF(RAW!P2="","",RAW!P2)</f>
        <v>3.673029562E9</v>
      </c>
      <c r="Q3" s="11" t="n">
        <f>IF(RAW!Q2="","",RAW!Q2)</f>
        <v>-0.0773268464644064</v>
      </c>
      <c r="R3" s="12" t="n">
        <f>IF(RAW!R2="","",RAW!R2)</f>
        <v>19732.0</v>
      </c>
      <c r="S3" s="12" t="n">
        <f>IF(RAW!S2="","",RAW!S2)</f>
        <v>15195.0</v>
      </c>
      <c r="T3" s="13" t="n">
        <f>IF(RAW!T2="","",RAW!T2)</f>
        <v>0.770068923575917</v>
      </c>
      <c r="U3" s="12" t="n">
        <f>IF(RAW!U2="","",RAW!U2)</f>
        <v>23130.0</v>
      </c>
      <c r="V3" s="11" t="n">
        <f>IF(RAW!V2="","",RAW!V2)</f>
        <v>-0.343060959792477</v>
      </c>
      <c r="W3" s="12" t="n">
        <f>IF(RAW!W2="","",RAW!W2)</f>
        <v>9866.0</v>
      </c>
      <c r="X3" s="12" t="n">
        <f>IF(RAW!X2="","",RAW!X2)</f>
        <v>3488.0</v>
      </c>
      <c r="Y3" s="13" t="n">
        <f>IF(RAW!Y2="","",RAW!Y2)</f>
        <v>0.176768700587878</v>
      </c>
      <c r="Z3" s="12" t="n">
        <f>IF(RAW!Z2="","",RAW!Z2)</f>
        <v>6999.0</v>
      </c>
      <c r="AA3" s="11" t="n">
        <f>IF(RAW!AA2="","",RAW!AA2)</f>
        <v>-0.501643091870267</v>
      </c>
      <c r="AB3" s="12" t="n">
        <f>IF(RAW!AB2="","",RAW!AB2)</f>
        <v>3070.0</v>
      </c>
      <c r="AC3" s="12" t="n">
        <f>IF(RAW!AC2="","",RAW!AC2)</f>
        <v>2102.0</v>
      </c>
      <c r="AD3" s="11" t="n">
        <f>IF(RAW!AD2="","",RAW!AD2)</f>
        <v>0.460513796384396</v>
      </c>
      <c r="AE3" s="3" t="str">
        <f>IF(RAW!AE2="","",RAW!AE2)</f>
        <v>3ID</v>
      </c>
      <c r="AF3" s="3" t="str">
        <f>IF(RAW!AF2="","",RAW!AF2)</f>
        <v>3IDCV ESIA INDORAYA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SIDOARJO</v>
      </c>
      <c r="E4" s="3" t="str">
        <f>IF(RAW!E3="","",RAW!E3)</f>
        <v>CV ESIA INDORAYA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6.426611951E9</v>
      </c>
      <c r="J4" s="10" t="n">
        <f>IF(RAW!J3="","",RAW!J3)</f>
        <v>6.829566553E9</v>
      </c>
      <c r="K4" s="11" t="n">
        <f>IF(RAW!K3="","",RAW!K3)</f>
        <v>-0.0590014899002625</v>
      </c>
      <c r="L4" s="10" t="n">
        <f>IF(RAW!L3="","",RAW!L3)</f>
        <v>0.0</v>
      </c>
      <c r="M4" s="10" t="n">
        <f>IF(RAW!M3="","",RAW!M3)</f>
        <v>4.9507E7</v>
      </c>
      <c r="N4" s="11" t="n">
        <f>IF(RAW!N3="","",RAW!N3)</f>
        <v>-1.0</v>
      </c>
      <c r="O4" s="12" t="n">
        <f>IF(RAW!O3="","",RAW!O3)</f>
        <v>5.961286878E9</v>
      </c>
      <c r="P4" s="12" t="n">
        <f>IF(RAW!P3="","",RAW!P3)</f>
        <v>6.554821485E9</v>
      </c>
      <c r="Q4" s="11" t="n">
        <f>IF(RAW!Q3="","",RAW!Q3)</f>
        <v>-0.0905493167675489</v>
      </c>
      <c r="R4" s="12" t="n">
        <f>IF(RAW!R3="","",RAW!R3)</f>
        <v>16588.0</v>
      </c>
      <c r="S4" s="12" t="n">
        <f>IF(RAW!S3="","",RAW!S3)</f>
        <v>12301.0</v>
      </c>
      <c r="T4" s="13" t="n">
        <f>IF(RAW!T3="","",RAW!T3)</f>
        <v>0.741560163973957</v>
      </c>
      <c r="U4" s="12" t="n">
        <f>IF(RAW!U3="","",RAW!U3)</f>
        <v>20344.0</v>
      </c>
      <c r="V4" s="11" t="n">
        <f>IF(RAW!V3="","",RAW!V3)</f>
        <v>-0.395349980338183</v>
      </c>
      <c r="W4" s="12" t="n">
        <f>IF(RAW!W3="","",RAW!W3)</f>
        <v>8294.0</v>
      </c>
      <c r="X4" s="12" t="n">
        <f>IF(RAW!X3="","",RAW!X3)</f>
        <v>4098.0</v>
      </c>
      <c r="Y4" s="13" t="n">
        <f>IF(RAW!Y3="","",RAW!Y3)</f>
        <v>0.247046057390885</v>
      </c>
      <c r="Z4" s="12" t="n">
        <f>IF(RAW!Z3="","",RAW!Z3)</f>
        <v>4896.0</v>
      </c>
      <c r="AA4" s="11" t="n">
        <f>IF(RAW!AA3="","",RAW!AA3)</f>
        <v>-0.162990196078431</v>
      </c>
      <c r="AB4" s="12" t="n">
        <f>IF(RAW!AB3="","",RAW!AB3)</f>
        <v>3661.0</v>
      </c>
      <c r="AC4" s="12" t="n">
        <f>IF(RAW!AC3="","",RAW!AC3)</f>
        <v>2994.0</v>
      </c>
      <c r="AD4" s="11" t="n">
        <f>IF(RAW!AD3="","",RAW!AD3)</f>
        <v>0.222778891115564</v>
      </c>
      <c r="AE4" s="3" t="str">
        <f>IF(RAW!AE3="","",RAW!AE3)</f>
        <v>3ID</v>
      </c>
      <c r="AF4" s="3" t="str">
        <f>IF(RAW!AF3="","",RAW!AF3)</f>
        <v>3IDCV ESIA INDORAYA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MALANG</v>
      </c>
      <c r="D15" s="3" t="str">
        <f>IF(PERFMPX!D2="","",PERFMPX!D2)</f>
        <v>CV ESIA INDORAYA</v>
      </c>
      <c r="E15" s="3" t="str">
        <f>IF(PERFMPX!E2="","",PERFMPX!E2)</f>
        <v>3ID</v>
      </c>
      <c r="F15" s="16" t="n">
        <f>IF(PERFMPX!F2="","",PERFMPX!F2)</f>
        <v>3.24842655324686E9</v>
      </c>
      <c r="G15" s="16" t="n">
        <f>IF(PERFMPX!G2="","",PERFMPX!G2)</f>
        <v>2.096301164E9</v>
      </c>
      <c r="H15" s="17" t="n">
        <f>IF(PERFMPX!H2="","",PERFMPX!H2)</f>
        <v>0.645328170312088</v>
      </c>
      <c r="I15" s="16" t="n">
        <f>IF(PERFMPX!I2="","",PERFMPX!I2)</f>
        <v>2.371052897E9</v>
      </c>
      <c r="J15" s="17" t="n">
        <f>IF(PERFMPX!J2="","",PERFMPX!J2)</f>
        <v>-0.115877521479016</v>
      </c>
      <c r="K15" s="16" t="n">
        <f>IF(PERFMPX!K2="","",PERFMPX!K2)</f>
        <v>21621.0</v>
      </c>
      <c r="L15" s="16" t="n">
        <f>IF(PERFMPX!L2="","",PERFMPX!L2)</f>
        <v>11436.0</v>
      </c>
      <c r="M15" s="17" t="n">
        <f>IF(PERFMPX!M2="","",PERFMPX!M2)</f>
        <v>0.528930206743444</v>
      </c>
      <c r="N15" s="16" t="n">
        <f>IF(PERFMPX!N2="","",PERFMPX!N2)</f>
        <v>22946.0</v>
      </c>
      <c r="O15" s="17" t="n">
        <f>IF(PERFMPX!O2="","",PERFMPX!O2)</f>
        <v>-0.501612481478253</v>
      </c>
      <c r="P15" s="17" t="n">
        <f>IF(PERFMPX!P2="","",PERFMPX!P2)</f>
        <v>0.587129188527766</v>
      </c>
      <c r="Q15" s="17" t="n">
        <f>IF(PERFMPX!Q2="","",PERFMPX!Q2)</f>
        <v>0.587129188527766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SIDOARJO</v>
      </c>
      <c r="D16" s="3" t="str">
        <f>IF(PERFMPX!D3="","",PERFMPX!D3)</f>
        <v>CV ESIA INDORAYA</v>
      </c>
      <c r="E16" s="3" t="str">
        <f>IF(PERFMPX!E3="","",PERFMPX!E3)</f>
        <v>3ID</v>
      </c>
      <c r="F16" s="16" t="n">
        <f>IF(PERFMPX!F3="","",PERFMPX!F3)</f>
        <v>4.20632385156292E9</v>
      </c>
      <c r="G16" s="16" t="n">
        <f>IF(PERFMPX!G3="","",PERFMPX!G3)</f>
        <v>2.504636906E9</v>
      </c>
      <c r="H16" s="17" t="n">
        <f>IF(PERFMPX!H3="","",PERFMPX!H3)</f>
        <v>0.595445570618479</v>
      </c>
      <c r="I16" s="16" t="n">
        <f>IF(PERFMPX!I3="","",PERFMPX!I3)</f>
        <v>3.649289631E9</v>
      </c>
      <c r="J16" s="17" t="n">
        <f>IF(PERFMPX!J3="","",PERFMPX!J3)</f>
        <v>-0.313664532208241</v>
      </c>
      <c r="K16" s="16" t="n">
        <f>IF(PERFMPX!K3="","",PERFMPX!K3)</f>
        <v>17262.0</v>
      </c>
      <c r="L16" s="16" t="n">
        <f>IF(PERFMPX!L3="","",PERFMPX!L3)</f>
        <v>11903.0</v>
      </c>
      <c r="M16" s="17" t="n">
        <f>IF(PERFMPX!M3="","",PERFMPX!M3)</f>
        <v>0.68954929903835</v>
      </c>
      <c r="N16" s="16" t="n">
        <f>IF(PERFMPX!N3="","",PERFMPX!N3)</f>
        <v>20155.0</v>
      </c>
      <c r="O16" s="17" t="n">
        <f>IF(PERFMPX!O3="","",PERFMPX!O3)</f>
        <v>-0.409426941205656</v>
      </c>
      <c r="P16" s="17" t="n">
        <f>IF(PERFMPX!P3="","",PERFMPX!P3)</f>
        <v>0.642497434828414</v>
      </c>
      <c r="Q16" s="17" t="n">
        <f>IF(PERFMPX!Q3="","",PERFMPX!Q3)</f>
        <v>0.642497434828414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MALANG</v>
      </c>
      <c r="E27" s="3" t="str">
        <f>IF(MPX_FUNDAMENTAL!E2="","",MPX_FUNDAMENTAL!E2)</f>
        <v>CV ESIA INDORAYA</v>
      </c>
      <c r="F27" s="3" t="str">
        <f>IF(MPX_FUNDAMENTAL!F2="","",MPX_FUNDAMENTAL!F2)</f>
        <v>3ID</v>
      </c>
      <c r="G27" s="16" t="str">
        <f>IF(MPX_FUNDAMENTAL!G2="","",MPX_FUNDAMENTAL!G2)</f>
        <v>3351191261</v>
      </c>
      <c r="H27" s="16" t="str">
        <f>IF(MPX_FUNDAMENTAL!H2="","",MPX_FUNDAMENTAL!H2)</f>
        <v>3664300281</v>
      </c>
      <c r="I27" s="17" t="n">
        <f>IFERROR(G27/H27-1,"")</f>
        <v>-0.08544851567529055</v>
      </c>
      <c r="J27" s="16" t="str">
        <f>IF(MPX_FUNDAMENTAL!J2="","",MPX_FUNDAMENTAL!J2)</f>
        <v>2835042042</v>
      </c>
      <c r="K27" s="16" t="str">
        <f>IF(MPX_FUNDAMENTAL!K2="","",MPX_FUNDAMENTAL!K2)</f>
        <v>2951031581</v>
      </c>
      <c r="L27" s="16" t="str">
        <f>IF(MPX_FUNDAMENTAL!L2="","",MPX_FUNDAMENTAL!L2)</f>
        <v>1002394330</v>
      </c>
      <c r="M27" s="16" t="str">
        <f>IF(MPX_FUNDAMENTAL!M2="","",MPX_FUNDAMENTAL!M2)</f>
        <v>1302901365</v>
      </c>
      <c r="N27" s="17" t="n">
        <f>IFERROR(J27/K27-1,"")</f>
        <v>-0.03930474338085366</v>
      </c>
      <c r="O27" s="17"/>
      <c r="P27" s="16" t="str">
        <f>IF(MPX_FUNDAMENTAL!P2="","",MPX_FUNDAMENTAL!P2)</f>
        <v>183856721</v>
      </c>
      <c r="Q27" s="16" t="str">
        <f>IF(MPX_FUNDAMENTAL!Q2="","",MPX_FUNDAMENTAL!Q2)</f>
        <v>386594180</v>
      </c>
      <c r="R27" s="17" t="n">
        <f>IFERROR(P27/Q27-1,"")</f>
        <v>-0.5244193251952215</v>
      </c>
      <c r="S27" s="16" t="str">
        <f>IF(MPX_FUNDAMENTAL!S2="","",MPX_FUNDAMENTAL!S2)</f>
        <v>61862632</v>
      </c>
      <c r="T27" s="16" t="str">
        <f>IF(MPX_FUNDAMENTAL!T2="","",MPX_FUNDAMENTAL!T2)</f>
        <v>886378584</v>
      </c>
      <c r="U27" s="17" t="n">
        <f>IFERROR(S27/T27-1,"")</f>
        <v>-0.9302074383150936</v>
      </c>
      <c r="V27" s="3" t="str">
        <f>IF(MPX_FUNDAMENTAL!V2="","",MPX_FUNDAMENTAL!V2)</f>
        <v>132</v>
      </c>
      <c r="W27" s="3" t="str">
        <f>IF(MPX_FUNDAMENTAL!W2="","",MPX_FUNDAMENTAL!W2)</f>
        <v>205</v>
      </c>
      <c r="X27" s="17" t="n">
        <f>IFERROR(V27/W27-1,"")</f>
        <v>-0.35609756097560974</v>
      </c>
      <c r="Y27" s="3" t="str">
        <f>IF(MPX_FUNDAMENTAL!Y2="","",MPX_FUNDAMENTAL!Y2)</f>
        <v>46</v>
      </c>
      <c r="Z27" s="3" t="str">
        <f>IF(MPX_FUNDAMENTAL!Z2="","",MPX_FUNDAMENTAL!Z2)</f>
        <v>42</v>
      </c>
      <c r="AA27" s="17" t="n">
        <f>IFERROR(Y27/Z27-1,"")</f>
        <v>0.09523809523809534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EASTERN EAST JAVA</v>
      </c>
      <c r="C28" s="3" t="str">
        <f>IF(MPX_FUNDAMENTAL!C3="","",MPX_FUNDAMENTAL!C3)</f>
        <v/>
      </c>
      <c r="D28" s="3" t="str">
        <f>IF(MPX_FUNDAMENTAL!D3="","",MPX_FUNDAMENTAL!D3)</f>
        <v>SIDOARJO</v>
      </c>
      <c r="E28" s="3" t="str">
        <f>IF(MPX_FUNDAMENTAL!E3="","",MPX_FUNDAMENTAL!E3)</f>
        <v>CV ESIA INDORAYA</v>
      </c>
      <c r="F28" s="3" t="str">
        <f>IF(MPX_FUNDAMENTAL!F3="","",MPX_FUNDAMENTAL!F3)</f>
        <v>3ID</v>
      </c>
      <c r="G28" s="16" t="str">
        <f>IF(MPX_FUNDAMENTAL!G3="","",MPX_FUNDAMENTAL!G3)</f>
        <v>5895097500</v>
      </c>
      <c r="H28" s="16" t="str">
        <f>IF(MPX_FUNDAMENTAL!H3="","",MPX_FUNDAMENTAL!H3)</f>
        <v>6543308418</v>
      </c>
      <c r="I28" s="17" t="n">
        <f t="shared" ref="I28:I36" si="0">IFERROR(G28/H28-1,"")</f>
        <v>-0.09906470497658881</v>
      </c>
      <c r="J28" s="16" t="str">
        <f>IF(MPX_FUNDAMENTAL!J3="","",MPX_FUNDAMENTAL!J3)</f>
        <v>3984488105</v>
      </c>
      <c r="K28" s="16" t="str">
        <f>IF(MPX_FUNDAMENTAL!K3="","",MPX_FUNDAMENTAL!K3)</f>
        <v>4171780956</v>
      </c>
      <c r="L28" s="16" t="str">
        <f>IF(MPX_FUNDAMENTAL!L3="","",MPX_FUNDAMENTAL!L3)</f>
        <v>1587286530</v>
      </c>
      <c r="M28" s="16" t="str">
        <f>IF(MPX_FUNDAMENTAL!M3="","",MPX_FUNDAMENTAL!M3)</f>
        <v>1945581045</v>
      </c>
      <c r="N28" s="17" t="n">
        <f t="shared" ref="N28:N36" si="1">IFERROR(J28/K28-1,"")</f>
        <v>-0.04489517857610159</v>
      </c>
      <c r="O28" s="17"/>
      <c r="P28" s="16" t="str">
        <f>IF(MPX_FUNDAMENTAL!P3="","",MPX_FUNDAMENTAL!P3)</f>
        <v>266717893</v>
      </c>
      <c r="Q28" s="16" t="str">
        <f>IF(MPX_FUNDAMENTAL!Q3="","",MPX_FUNDAMENTAL!Q3)</f>
        <v>373865110</v>
      </c>
      <c r="R28" s="17" t="n">
        <f t="shared" ref="R28:R36" si="2">IFERROR(P28/Q28-1,"")</f>
        <v>-0.2865932501698273</v>
      </c>
      <c r="S28" s="16" t="str">
        <f>IF(MPX_FUNDAMENTAL!S3="","",MPX_FUNDAMENTAL!S3)</f>
        <v>48021176</v>
      </c>
      <c r="T28" s="16" t="str">
        <f>IF(MPX_FUNDAMENTAL!T3="","",MPX_FUNDAMENTAL!T3)</f>
        <v>761708075</v>
      </c>
      <c r="U28" s="17" t="n">
        <f t="shared" ref="U28:U36" si="3">IFERROR(S28/T28-1,"")</f>
        <v>-0.9369559315752298</v>
      </c>
      <c r="V28" s="3" t="str">
        <f>IF(MPX_FUNDAMENTAL!V3="","",MPX_FUNDAMENTAL!V3)</f>
        <v>201</v>
      </c>
      <c r="W28" s="3" t="str">
        <f>IF(MPX_FUNDAMENTAL!W3="","",MPX_FUNDAMENTAL!W3)</f>
        <v>211</v>
      </c>
      <c r="X28" s="17" t="n">
        <f t="shared" ref="X28:X36" si="4">IFERROR(V28/W28-1,"")</f>
        <v>-0.04739336492891</v>
      </c>
      <c r="Y28" s="3" t="str">
        <f>IF(MPX_FUNDAMENTAL!Y3="","",MPX_FUNDAMENTAL!Y3)</f>
        <v>75</v>
      </c>
      <c r="Z28" s="3" t="str">
        <f>IF(MPX_FUNDAMENTAL!Z3="","",MPX_FUNDAMENTAL!Z3)</f>
        <v>76</v>
      </c>
      <c r="AA28" s="17" t="n">
        <f t="shared" ref="AA28:AA36" si="5">IFERROR(Y28/Z28-1,"")</f>
        <v>-0.013157894736842146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AM2309016333ID</v>
      </c>
      <c r="B41" s="23" t="str">
        <f>IF(MC!B2="","",MC!B2)</f>
        <v>MOH. SYAHRURROZI AFFANDY</v>
      </c>
      <c r="C41" s="23" t="str">
        <f>IF(MC!C2="","",MC!C2)</f>
        <v>RSE</v>
      </c>
      <c r="D41" s="23" t="str">
        <f>IF(MC!D2="","",MC!D2)</f>
        <v>MC-BATU</v>
      </c>
      <c r="E41" s="23" t="str">
        <f>IF(MC!E2="","",MC!E2)</f>
        <v>MALANG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53.0</v>
      </c>
      <c r="K41" s="23" t="n">
        <f>IF(MC!K2="","",MC!K2)</f>
        <v>35.0</v>
      </c>
      <c r="L41" s="23" t="n">
        <f>IF(MC!L2="","",MC!L2)</f>
        <v>39.0</v>
      </c>
      <c r="M41" s="51" t="n">
        <f>IF(MC!M2="","",MC!M2)</f>
        <v>1.11428571428571</v>
      </c>
      <c r="N41" s="23" t="n">
        <f>IF(MC!N2="","",MC!N2)</f>
        <v>5.0</v>
      </c>
      <c r="O41" s="23" t="n">
        <f>IF(MC!O2="","",MC!O2)</f>
        <v>5.0</v>
      </c>
      <c r="P41" s="23" t="n">
        <f>IF(MC!P2="","",MC!P2)</f>
        <v>4.0</v>
      </c>
      <c r="Q41" s="51" t="n">
        <f>IF(MC!Q2="","",MC!Q2)</f>
        <v>0.8</v>
      </c>
      <c r="R41" s="23" t="n">
        <f>IF(MC!R2="","",MC!R2)</f>
        <v>4.0</v>
      </c>
      <c r="S41" s="23" t="n">
        <f>IF(MC!S2="","",MC!S2)</f>
        <v>1.0</v>
      </c>
      <c r="T41" s="51" t="n">
        <f>IF(MC!T2="","",MC!T2)</f>
        <v>0.25</v>
      </c>
      <c r="U41" s="23" t="n">
        <f>IF(MC!U2="","",MC!U2)</f>
        <v>3204.0</v>
      </c>
      <c r="V41" s="23" t="n">
        <f>IF(MC!V2="","",MC!V2)</f>
        <v>3103.0</v>
      </c>
      <c r="W41" s="51" t="n">
        <f>IF(MC!W2="","",MC!W2)</f>
        <v>0.968476903870162</v>
      </c>
      <c r="X41" s="51" t="n">
        <f>IF(MC!X2="","",MC!X2)</f>
        <v>1602.0</v>
      </c>
      <c r="Y41" s="51" t="n">
        <f>IF(MC!Y2="","",MC!Y2)</f>
        <v>172.0</v>
      </c>
      <c r="Z41" s="51" t="n">
        <f>IF(MC!Z2="","",MC!Z2)</f>
        <v>0.107365792759051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0.820247904405208</v>
      </c>
    </row>
    <row r="42" spans="1:32">
      <c r="A42" s="23" t="str">
        <f>IF(MC!A3="","",MC!A3)</f>
        <v>AM2308012273ID</v>
      </c>
      <c r="B42" s="23" t="str">
        <f>IF(MC!B3="","",MC!B3)</f>
        <v>MUHAMMAD ARWANI</v>
      </c>
      <c r="C42" s="23" t="str">
        <f>IF(MC!C3="","",MC!C3)</f>
        <v>RSE</v>
      </c>
      <c r="D42" s="23" t="str">
        <f>IF(MC!D3="","",MC!D3)</f>
        <v>MC-DAMPIT</v>
      </c>
      <c r="E42" s="23" t="str">
        <f>IF(MC!E3="","",MC!E3)</f>
        <v>MALANG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60.0</v>
      </c>
      <c r="K42" s="23" t="n">
        <f>IF(MC!K3="","",MC!K3)</f>
        <v>30.0</v>
      </c>
      <c r="L42" s="23" t="n">
        <f>IF(MC!L3="","",MC!L3)</f>
        <v>29.0</v>
      </c>
      <c r="M42" s="51" t="n">
        <f>IF(MC!M3="","",MC!M3)</f>
        <v>0.966666666666667</v>
      </c>
      <c r="N42" s="23" t="n">
        <f>IF(MC!N3="","",MC!N3)</f>
        <v>5.0</v>
      </c>
      <c r="O42" s="23" t="n">
        <f>IF(MC!O3="","",MC!O3)</f>
        <v>5.0</v>
      </c>
      <c r="P42" s="23" t="n">
        <f>IF(MC!P3="","",MC!P3)</f>
        <v>5.0</v>
      </c>
      <c r="Q42" s="51" t="n">
        <f>IF(MC!Q3="","",MC!Q3)</f>
        <v>1.6</v>
      </c>
      <c r="R42" s="23" t="n">
        <f>IF(MC!R3="","",MC!R3)</f>
        <v>5.0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2405.0</v>
      </c>
      <c r="V42" s="23" t="n">
        <f>IF(MC!V3="","",MC!V3)</f>
        <v>1819.0</v>
      </c>
      <c r="W42" s="51" t="n">
        <f>IF(MC!W3="","",MC!W3)</f>
        <v>0.756340956340956</v>
      </c>
      <c r="X42" s="51" t="n">
        <f>IF(MC!X3="","",MC!X3)</f>
        <v>1203.0</v>
      </c>
      <c r="Y42" s="51" t="n">
        <f>IF(MC!Y3="","",MC!Y3)</f>
        <v>67.0</v>
      </c>
      <c r="Z42" s="51" t="n">
        <f>IF(MC!Z3="","",MC!Z3)</f>
        <v>0.055694098088113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0.815869715869716</v>
      </c>
    </row>
    <row r="43" spans="1:32">
      <c r="A43" s="23" t="str">
        <f>IF(MC!A4="","",MC!A4)</f>
        <v>AM2308012933ID</v>
      </c>
      <c r="B43" s="23" t="str">
        <f>IF(MC!B4="","",MC!B4)</f>
        <v>ARIEF MANSYURI</v>
      </c>
      <c r="C43" s="23" t="str">
        <f>IF(MC!C4="","",MC!C4)</f>
        <v>RSE</v>
      </c>
      <c r="D43" s="23" t="str">
        <f>IF(MC!D4="","",MC!D4)</f>
        <v>MC-GONDANGLEGI</v>
      </c>
      <c r="E43" s="23" t="str">
        <f>IF(MC!E4="","",MC!E4)</f>
        <v>MALANG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91.0</v>
      </c>
      <c r="K43" s="23" t="n">
        <f>IF(MC!K4="","",MC!K4)</f>
        <v>49.0</v>
      </c>
      <c r="L43" s="23" t="n">
        <f>IF(MC!L4="","",MC!L4)</f>
        <v>47.0</v>
      </c>
      <c r="M43" s="51" t="n">
        <f>IF(MC!M4="","",MC!M4)</f>
        <v>0.959183673469388</v>
      </c>
      <c r="N43" s="23" t="n">
        <f>IF(MC!N4="","",MC!N4)</f>
        <v>7.0</v>
      </c>
      <c r="O43" s="23" t="n">
        <f>IF(MC!O4="","",MC!O4)</f>
        <v>7.0</v>
      </c>
      <c r="P43" s="23" t="n">
        <f>IF(MC!P4="","",MC!P4)</f>
        <v>5.0</v>
      </c>
      <c r="Q43" s="51" t="n">
        <f>IF(MC!Q4="","",MC!Q4)</f>
        <v>0.714285714285714</v>
      </c>
      <c r="R43" s="23" t="n">
        <f>IF(MC!R4="","",MC!R4)</f>
        <v>5.0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3736.0</v>
      </c>
      <c r="V43" s="23" t="n">
        <f>IF(MC!V4="","",MC!V4)</f>
        <v>2351.0</v>
      </c>
      <c r="W43" s="51" t="n">
        <f>IF(MC!W4="","",MC!W4)</f>
        <v>0.629282655246253</v>
      </c>
      <c r="X43" s="51" t="n">
        <f>IF(MC!X4="","",MC!X4)</f>
        <v>1868.0</v>
      </c>
      <c r="Y43" s="51" t="n">
        <f>IF(MC!Y4="","",MC!Y4)</f>
        <v>193.0</v>
      </c>
      <c r="Z43" s="51" t="n">
        <f>IF(MC!Z4="","",MC!Z4)</f>
        <v>0.103319057815846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0.586406939649522</v>
      </c>
    </row>
    <row r="44" spans="1:32">
      <c r="A44" s="23" t="str">
        <f>IF(MC!A5="","",MC!A5)</f>
        <v>AM0016250610IOH</v>
      </c>
      <c r="B44" s="23" t="str">
        <f>IF(MC!B5="","",MC!B5)</f>
        <v>FAHRUL RIZAL</v>
      </c>
      <c r="C44" s="23" t="str">
        <f>IF(MC!C5="","",MC!C5)</f>
        <v>RSE</v>
      </c>
      <c r="D44" s="23" t="str">
        <f>IF(MC!D5="","",MC!D5)</f>
        <v>MC-KEPANJEN</v>
      </c>
      <c r="E44" s="23" t="str">
        <f>IF(MC!E5="","",MC!E5)</f>
        <v>MALANG</v>
      </c>
      <c r="F44" s="23" t="str">
        <f>IF(MC!F5="","",MC!F5)</f>
        <v>EASTERN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90.0</v>
      </c>
      <c r="K44" s="23" t="n">
        <f>IF(MC!K5="","",MC!K5)</f>
        <v>43.0</v>
      </c>
      <c r="L44" s="23" t="n">
        <f>IF(MC!L5="","",MC!L5)</f>
        <v>50.0</v>
      </c>
      <c r="M44" s="51" t="n">
        <f>IF(MC!M5="","",MC!M5)</f>
        <v>1.16279069767442</v>
      </c>
      <c r="N44" s="23" t="n">
        <f>IF(MC!N5="","",MC!N5)</f>
        <v>7.0</v>
      </c>
      <c r="O44" s="23" t="n">
        <f>IF(MC!O5="","",MC!O5)</f>
        <v>7.0</v>
      </c>
      <c r="P44" s="23" t="n">
        <f>IF(MC!P5="","",MC!P5)</f>
        <v>6.0</v>
      </c>
      <c r="Q44" s="51" t="n">
        <f>IF(MC!Q5="","",MC!Q5)</f>
        <v>0.857142857142857</v>
      </c>
      <c r="R44" s="23" t="n">
        <f>IF(MC!R5="","",MC!R5)</f>
        <v>5.0</v>
      </c>
      <c r="S44" s="23" t="n">
        <f>IF(MC!S5="","",MC!S5)</f>
        <v>2.0</v>
      </c>
      <c r="T44" s="51" t="n">
        <f>IF(MC!T5="","",MC!T5)</f>
        <v>0.4</v>
      </c>
      <c r="U44" s="23" t="n">
        <f>IF(MC!U5="","",MC!U5)</f>
        <v>4504.0</v>
      </c>
      <c r="V44" s="23" t="n">
        <f>IF(MC!V5="","",MC!V5)</f>
        <v>2977.0</v>
      </c>
      <c r="W44" s="51" t="n">
        <f>IF(MC!W5="","",MC!W5)</f>
        <v>0.660968028419183</v>
      </c>
      <c r="X44" s="51" t="n">
        <f>IF(MC!X5="","",MC!X5)</f>
        <v>2252.0</v>
      </c>
      <c r="Y44" s="51" t="n">
        <f>IF(MC!Y5="","",MC!Y5)</f>
        <v>274.0</v>
      </c>
      <c r="Z44" s="51" t="n">
        <f>IF(MC!Z5="","",MC!Z5)</f>
        <v>0.121669626998224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0.748373922331128</v>
      </c>
    </row>
    <row r="45" spans="1:32">
      <c r="A45" s="23" t="str">
        <f>IF(MC!A6="","",MC!A6)</f>
        <v>91229023</v>
      </c>
      <c r="B45" s="23" t="str">
        <f>IF(MC!B6="","",MC!B6)</f>
        <v>ADITYA RIZKI CHORNIAWAN</v>
      </c>
      <c r="C45" s="23" t="str">
        <f>IF(MC!C6="","",MC!C6)</f>
        <v>CSE</v>
      </c>
      <c r="D45" s="23" t="str">
        <f>IF(MC!D6="","",MC!D6)</f>
        <v>MC-MALANG KOTA</v>
      </c>
      <c r="E45" s="23" t="str">
        <f>IF(MC!E6="","",MC!E6)</f>
        <v>MALANG</v>
      </c>
      <c r="F45" s="23" t="str">
        <f>IF(MC!F6="","",MC!F6)</f>
        <v>EASTERN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171.0</v>
      </c>
      <c r="K45" s="23" t="n">
        <f>IF(MC!K6="","",MC!K6)</f>
        <v>68.0</v>
      </c>
      <c r="L45" s="23" t="n">
        <f>IF(MC!L6="","",MC!L6)</f>
        <v>64.0</v>
      </c>
      <c r="M45" s="51" t="n">
        <f>IF(MC!M6="","",MC!M6)</f>
        <v>0.941176470588235</v>
      </c>
      <c r="N45" s="23" t="n">
        <f>IF(MC!N6="","",MC!N6)</f>
        <v>10.0</v>
      </c>
      <c r="O45" s="23" t="n">
        <f>IF(MC!O6="","",MC!O6)</f>
        <v>9.0</v>
      </c>
      <c r="P45" s="23" t="n">
        <f>IF(MC!P6="","",MC!P6)</f>
        <v>10.0</v>
      </c>
      <c r="Q45" s="51" t="n">
        <f>IF(MC!Q6="","",MC!Q6)</f>
        <v>1.3</v>
      </c>
      <c r="R45" s="23" t="n">
        <f>IF(MC!R6="","",MC!R6)</f>
        <v>9.0</v>
      </c>
      <c r="S45" s="23" t="n">
        <f>IF(MC!S6="","",MC!S6)</f>
        <v>7.0</v>
      </c>
      <c r="T45" s="51" t="n">
        <f>IF(MC!T6="","",MC!T6)</f>
        <v>0.777777777777778</v>
      </c>
      <c r="U45" s="23" t="n">
        <f>IF(MC!U6="","",MC!U6)</f>
        <v>7300.0</v>
      </c>
      <c r="V45" s="23" t="n">
        <f>IF(MC!V6="","",MC!V6)</f>
        <v>5539.0</v>
      </c>
      <c r="W45" s="51" t="n">
        <f>IF(MC!W6="","",MC!W6)</f>
        <v>0.758767123287671</v>
      </c>
      <c r="X45" s="51" t="n">
        <f>IF(MC!X6="","",MC!X6)</f>
        <v>3650.0</v>
      </c>
      <c r="Y45" s="51" t="n">
        <f>IF(MC!Y6="","",MC!Y6)</f>
        <v>614.0</v>
      </c>
      <c r="Z45" s="51" t="n">
        <f>IF(MC!Z6="","",MC!Z6)</f>
        <v>0.168219178082192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0.907297698988271</v>
      </c>
    </row>
    <row r="46" spans="1:32">
      <c r="A46" s="23" t="str">
        <f>IF(MC!A7="","",MC!A7)</f>
        <v>83229228</v>
      </c>
      <c r="B46" s="23" t="str">
        <f>IF(MC!B7="","",MC!B7)</f>
        <v>TRI ROCHMA MAHARDIKA</v>
      </c>
      <c r="C46" s="23" t="str">
        <f>IF(MC!C7="","",MC!C7)</f>
        <v>CSE</v>
      </c>
      <c r="D46" s="23" t="str">
        <f>IF(MC!D7="","",MC!D7)</f>
        <v>MC-SINGOSARI</v>
      </c>
      <c r="E46" s="23" t="str">
        <f>IF(MC!E7="","",MC!E7)</f>
        <v>MALANG</v>
      </c>
      <c r="F46" s="23" t="str">
        <f>IF(MC!F7="","",MC!F7)</f>
        <v>EASTERN EAST JAVA</v>
      </c>
      <c r="G46" s="23" t="str">
        <f>IF(MC!G7="","",MC!G7)</f>
        <v>EAST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113.0</v>
      </c>
      <c r="K46" s="23" t="n">
        <f>IF(MC!K7="","",MC!K7)</f>
        <v>44.0</v>
      </c>
      <c r="L46" s="23" t="n">
        <f>IF(MC!L7="","",MC!L7)</f>
        <v>49.0</v>
      </c>
      <c r="M46" s="51" t="n">
        <f>IF(MC!M7="","",MC!M7)</f>
        <v>1.11363636363636</v>
      </c>
      <c r="N46" s="23" t="n">
        <f>IF(MC!N7="","",MC!N7)</f>
        <v>7.0</v>
      </c>
      <c r="O46" s="23" t="n">
        <f>IF(MC!O7="","",MC!O7)</f>
        <v>7.0</v>
      </c>
      <c r="P46" s="23" t="n">
        <f>IF(MC!P7="","",MC!P7)</f>
        <v>6.0</v>
      </c>
      <c r="Q46" s="51" t="n">
        <f>IF(MC!Q7="","",MC!Q7)</f>
        <v>0.857142857142857</v>
      </c>
      <c r="R46" s="23" t="n">
        <f>IF(MC!R7="","",MC!R7)</f>
        <v>5.0</v>
      </c>
      <c r="S46" s="23" t="n">
        <f>IF(MC!S7="","",MC!S7)</f>
        <v>4.0</v>
      </c>
      <c r="T46" s="51" t="n">
        <f>IF(MC!T7="","",MC!T7)</f>
        <v>0.8</v>
      </c>
      <c r="U46" s="23" t="n">
        <f>IF(MC!U7="","",MC!U7)</f>
        <v>6512.0</v>
      </c>
      <c r="V46" s="23" t="n">
        <f>IF(MC!V7="","",MC!V7)</f>
        <v>10135.0</v>
      </c>
      <c r="W46" s="51" t="n">
        <f>IF(MC!W7="","",MC!W7)</f>
        <v>1.3</v>
      </c>
      <c r="X46" s="51" t="n">
        <f>IF(MC!X7="","",MC!X7)</f>
        <v>3256.0</v>
      </c>
      <c r="Y46" s="51" t="n">
        <f>IF(MC!Y7="","",MC!Y7)</f>
        <v>1057.0</v>
      </c>
      <c r="Z46" s="51" t="n">
        <f>IF(MC!Z7="","",MC!Z7)</f>
        <v>0.32463144963145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1.07415584415584</v>
      </c>
    </row>
    <row r="47" spans="1:32">
      <c r="A47" s="23" t="str">
        <f>IF(MC!A8="","",MC!A8)</f>
        <v>AM2308012253ID</v>
      </c>
      <c r="B47" s="23" t="str">
        <f>IF(MC!B8="","",MC!B8)</f>
        <v>MUCHAMMAD ACHRI SUDRAJAD</v>
      </c>
      <c r="C47" s="23" t="str">
        <f>IF(MC!C8="","",MC!C8)</f>
        <v>RSE</v>
      </c>
      <c r="D47" s="23" t="str">
        <f>IF(MC!D8="","",MC!D8)</f>
        <v>MC-KRIAN BARAT</v>
      </c>
      <c r="E47" s="23" t="str">
        <f>IF(MC!E8="","",MC!E8)</f>
        <v>SIDOARJO</v>
      </c>
      <c r="F47" s="23" t="str">
        <f>IF(MC!F8="","",MC!F8)</f>
        <v>EASTERN EAST JAVA</v>
      </c>
      <c r="G47" s="23" t="str">
        <f>IF(MC!G8="","",MC!G8)</f>
        <v>EAST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82.0</v>
      </c>
      <c r="K47" s="23" t="n">
        <f>IF(MC!K8="","",MC!K8)</f>
        <v>39.0</v>
      </c>
      <c r="L47" s="23" t="n">
        <f>IF(MC!L8="","",MC!L8)</f>
        <v>35.0</v>
      </c>
      <c r="M47" s="51" t="n">
        <f>IF(MC!M8="","",MC!M8)</f>
        <v>0.897435897435897</v>
      </c>
      <c r="N47" s="23" t="n">
        <f>IF(MC!N8="","",MC!N8)</f>
        <v>6.0</v>
      </c>
      <c r="O47" s="23" t="n">
        <f>IF(MC!O8="","",MC!O8)</f>
        <v>6.0</v>
      </c>
      <c r="P47" s="23" t="n">
        <f>IF(MC!P8="","",MC!P8)</f>
        <v>5.0</v>
      </c>
      <c r="Q47" s="51" t="n">
        <f>IF(MC!Q8="","",MC!Q8)</f>
        <v>0.833333333333333</v>
      </c>
      <c r="R47" s="23" t="n">
        <f>IF(MC!R8="","",MC!R8)</f>
        <v>4.0</v>
      </c>
      <c r="S47" s="23" t="n">
        <f>IF(MC!S8="","",MC!S8)</f>
        <v>6.0</v>
      </c>
      <c r="T47" s="51" t="n">
        <f>IF(MC!T8="","",MC!T8)</f>
        <v>1.6</v>
      </c>
      <c r="U47" s="23" t="n">
        <f>IF(MC!U8="","",MC!U8)</f>
        <v>3226.0</v>
      </c>
      <c r="V47" s="23" t="n">
        <f>IF(MC!V8="","",MC!V8)</f>
        <v>3120.0</v>
      </c>
      <c r="W47" s="51" t="n">
        <f>IF(MC!W8="","",MC!W8)</f>
        <v>0.967141971481711</v>
      </c>
      <c r="X47" s="51" t="n">
        <f>IF(MC!X8="","",MC!X8)</f>
        <v>1613.0</v>
      </c>
      <c r="Y47" s="51" t="n">
        <f>IF(MC!Y8="","",MC!Y8)</f>
        <v>598.0</v>
      </c>
      <c r="Z47" s="51" t="n">
        <f>IF(MC!Z8="","",MC!Z8)</f>
        <v>0.370737755734656</v>
      </c>
      <c r="AA47" s="51" t="n">
        <f>IF(MC!AA8="","",MC!AA8)</f>
        <v>0.2</v>
      </c>
      <c r="AB47" s="51" t="n">
        <f>IF(MC!AB8="","",MC!AB8)</f>
        <v>0.2</v>
      </c>
      <c r="AC47" s="51" t="n">
        <f>IF(MC!AC8="","",MC!AC8)</f>
        <v>0.2</v>
      </c>
      <c r="AD47" s="51" t="n">
        <f>IF(MC!AD8="","",MC!AD8)</f>
        <v>0.4</v>
      </c>
      <c r="AE47" s="51" t="n">
        <f>IF(MC!AE8="","",MC!AE8)</f>
        <v>1.0</v>
      </c>
      <c r="AF47" s="51" t="n">
        <f>IF(MC!AF8="","",MC!AF8)</f>
        <v>1.05301063474653</v>
      </c>
    </row>
    <row r="48" spans="1:32">
      <c r="A48" s="23" t="str">
        <f>IF(MC!A9="","",MC!A9)</f>
        <v>82239703</v>
      </c>
      <c r="B48" s="23" t="str">
        <f>IF(MC!B9="","",MC!B9)</f>
        <v>PRASETYO PUTRANTO</v>
      </c>
      <c r="C48" s="23" t="str">
        <f>IF(MC!C9="","",MC!C9)</f>
        <v>CSE</v>
      </c>
      <c r="D48" s="23" t="str">
        <f>IF(MC!D9="","",MC!D9)</f>
        <v>MC-KRIAN TIMUR</v>
      </c>
      <c r="E48" s="23" t="str">
        <f>IF(MC!E9="","",MC!E9)</f>
        <v>SIDOARJO</v>
      </c>
      <c r="F48" s="23" t="str">
        <f>IF(MC!F9="","",MC!F9)</f>
        <v>EASTERN EAST JAVA</v>
      </c>
      <c r="G48" s="23" t="str">
        <f>IF(MC!G9="","",MC!G9)</f>
        <v>EAST JAVA</v>
      </c>
      <c r="H48" s="23" t="str">
        <f>IF(MC!H9="","",MC!H9)</f>
        <v>JAVA</v>
      </c>
      <c r="I48" s="23" t="str">
        <f>IF(MC!I9="","",MC!I9)</f>
        <v>URBAN JAVA</v>
      </c>
      <c r="J48" s="23" t="n">
        <f>IF(MC!J9="","",MC!J9)</f>
        <v>103.0</v>
      </c>
      <c r="K48" s="23" t="n">
        <f>IF(MC!K9="","",MC!K9)</f>
        <v>64.0</v>
      </c>
      <c r="L48" s="23" t="n">
        <f>IF(MC!L9="","",MC!L9)</f>
        <v>63.0</v>
      </c>
      <c r="M48" s="51" t="n">
        <f>IF(MC!M9="","",MC!M9)</f>
        <v>0.984375</v>
      </c>
      <c r="N48" s="23" t="n">
        <f>IF(MC!N9="","",MC!N9)</f>
        <v>7.0</v>
      </c>
      <c r="O48" s="23" t="n">
        <f>IF(MC!O9="","",MC!O9)</f>
        <v>7.0</v>
      </c>
      <c r="P48" s="23" t="n">
        <f>IF(MC!P9="","",MC!P9)</f>
        <v>7.0</v>
      </c>
      <c r="Q48" s="51" t="n">
        <f>IF(MC!Q9="","",MC!Q9)</f>
        <v>1.3</v>
      </c>
      <c r="R48" s="23" t="n">
        <f>IF(MC!R9="","",MC!R9)</f>
        <v>6.0</v>
      </c>
      <c r="S48" s="23" t="n">
        <f>IF(MC!S9="","",MC!S9)</f>
        <v>7.0</v>
      </c>
      <c r="T48" s="51" t="n">
        <f>IF(MC!T9="","",MC!T9)</f>
        <v>1.3</v>
      </c>
      <c r="U48" s="23" t="n">
        <f>IF(MC!U9="","",MC!U9)</f>
        <v>5437.0</v>
      </c>
      <c r="V48" s="23" t="n">
        <f>IF(MC!V9="","",MC!V9)</f>
        <v>4834.0</v>
      </c>
      <c r="W48" s="51" t="n">
        <f>IF(MC!W9="","",MC!W9)</f>
        <v>0.889093249954019</v>
      </c>
      <c r="X48" s="51" t="n">
        <f>IF(MC!X9="","",MC!X9)</f>
        <v>2719.0</v>
      </c>
      <c r="Y48" s="51" t="n">
        <f>IF(MC!Y9="","",MC!Y9)</f>
        <v>880.0</v>
      </c>
      <c r="Z48" s="51" t="n">
        <f>IF(MC!Z9="","",MC!Z9)</f>
        <v>0.323648400147113</v>
      </c>
      <c r="AA48" s="51" t="n">
        <f>IF(MC!AA9="","",MC!AA9)</f>
        <v>0.2</v>
      </c>
      <c r="AB48" s="51" t="n">
        <f>IF(MC!AB9="","",MC!AB9)</f>
        <v>0.2</v>
      </c>
      <c r="AC48" s="51" t="n">
        <f>IF(MC!AC9="","",MC!AC9)</f>
        <v>0.2</v>
      </c>
      <c r="AD48" s="51" t="n">
        <f>IF(MC!AD9="","",MC!AD9)</f>
        <v>0.4</v>
      </c>
      <c r="AE48" s="51" t="n">
        <f>IF(MC!AE9="","",MC!AE9)</f>
        <v>1.0</v>
      </c>
      <c r="AF48" s="51" t="n">
        <f>IF(MC!AF9="","",MC!AF9)</f>
        <v>1.07251229998161</v>
      </c>
    </row>
    <row r="49" spans="1:32">
      <c r="A49" s="23" t="str">
        <f>IF(MC!A10="","",MC!A10)</f>
        <v>82229020</v>
      </c>
      <c r="B49" s="23" t="str">
        <f>IF(MC!B10="","",MC!B10)</f>
        <v>SUPRIADI</v>
      </c>
      <c r="C49" s="23" t="str">
        <f>IF(MC!C10="","",MC!C10)</f>
        <v>CSE</v>
      </c>
      <c r="D49" s="23" t="str">
        <f>IF(MC!D10="","",MC!D10)</f>
        <v>MC-SIDOARJO SELATAN</v>
      </c>
      <c r="E49" s="23" t="str">
        <f>IF(MC!E10="","",MC!E10)</f>
        <v>SIDOARJO</v>
      </c>
      <c r="F49" s="23" t="str">
        <f>IF(MC!F10="","",MC!F10)</f>
        <v>EASTERN EAST JAVA</v>
      </c>
      <c r="G49" s="23" t="str">
        <f>IF(MC!G10="","",MC!G10)</f>
        <v>EAST JAVA</v>
      </c>
      <c r="H49" s="23" t="str">
        <f>IF(MC!H10="","",MC!H10)</f>
        <v>JAVA</v>
      </c>
      <c r="I49" s="23" t="str">
        <f>IF(MC!I10="","",MC!I10)</f>
        <v>URBAN JAVA</v>
      </c>
      <c r="J49" s="23" t="n">
        <f>IF(MC!J10="","",MC!J10)</f>
        <v>119.0</v>
      </c>
      <c r="K49" s="23" t="n">
        <f>IF(MC!K10="","",MC!K10)</f>
        <v>73.0</v>
      </c>
      <c r="L49" s="23" t="n">
        <f>IF(MC!L10="","",MC!L10)</f>
        <v>68.0</v>
      </c>
      <c r="M49" s="51" t="n">
        <f>IF(MC!M10="","",MC!M10)</f>
        <v>0.931506849315068</v>
      </c>
      <c r="N49" s="23" t="n">
        <f>IF(MC!N10="","",MC!N10)</f>
        <v>8.0</v>
      </c>
      <c r="O49" s="23" t="n">
        <f>IF(MC!O10="","",MC!O10)</f>
        <v>7.0</v>
      </c>
      <c r="P49" s="23" t="n">
        <f>IF(MC!P10="","",MC!P10)</f>
        <v>6.0</v>
      </c>
      <c r="Q49" s="51" t="n">
        <f>IF(MC!Q10="","",MC!Q10)</f>
        <v>0.857142857142857</v>
      </c>
      <c r="R49" s="23" t="n">
        <f>IF(MC!R10="","",MC!R10)</f>
        <v>7.0</v>
      </c>
      <c r="S49" s="23" t="n">
        <f>IF(MC!S10="","",MC!S10)</f>
        <v>7.0</v>
      </c>
      <c r="T49" s="51" t="n">
        <f>IF(MC!T10="","",MC!T10)</f>
        <v>1.0</v>
      </c>
      <c r="U49" s="23" t="n">
        <f>IF(MC!U10="","",MC!U10)</f>
        <v>6711.0</v>
      </c>
      <c r="V49" s="23" t="n">
        <f>IF(MC!V10="","",MC!V10)</f>
        <v>6018.0</v>
      </c>
      <c r="W49" s="51" t="n">
        <f>IF(MC!W10="","",MC!W10)</f>
        <v>0.896736700938757</v>
      </c>
      <c r="X49" s="51" t="n">
        <f>IF(MC!X10="","",MC!X10)</f>
        <v>3356.0</v>
      </c>
      <c r="Y49" s="51" t="n">
        <f>IF(MC!Y10="","",MC!Y10)</f>
        <v>1015.0</v>
      </c>
      <c r="Z49" s="51" t="n">
        <f>IF(MC!Z10="","",MC!Z10)</f>
        <v>0.302443384982122</v>
      </c>
      <c r="AA49" s="51" t="n">
        <f>IF(MC!AA10="","",MC!AA10)</f>
        <v>0.2</v>
      </c>
      <c r="AB49" s="51" t="n">
        <f>IF(MC!AB10="","",MC!AB10)</f>
        <v>0.2</v>
      </c>
      <c r="AC49" s="51" t="n">
        <f>IF(MC!AC10="","",MC!AC10)</f>
        <v>0.2</v>
      </c>
      <c r="AD49" s="51" t="n">
        <f>IF(MC!AD10="","",MC!AD10)</f>
        <v>0.4</v>
      </c>
      <c r="AE49" s="51" t="n">
        <f>IF(MC!AE10="","",MC!AE10)</f>
        <v>1.0</v>
      </c>
      <c r="AF49" s="51" t="n">
        <f>IF(MC!AF10="","",MC!AF10)</f>
        <v>0.916424621667088</v>
      </c>
    </row>
    <row r="50" spans="1:32">
      <c r="A50" s="23" t="str">
        <f>IF(MC!A11="","",MC!A11)</f>
        <v>92250576</v>
      </c>
      <c r="B50" s="23" t="str">
        <f>IF(MC!B11="","",MC!B11)</f>
        <v>NOVITA DEVI</v>
      </c>
      <c r="C50" s="23" t="str">
        <f>IF(MC!C11="","",MC!C11)</f>
        <v>CSE</v>
      </c>
      <c r="D50" s="23" t="str">
        <f>IF(MC!D11="","",MC!D11)</f>
        <v>MC-SIDOARJO UTARA</v>
      </c>
      <c r="E50" s="23" t="str">
        <f>IF(MC!E11="","",MC!E11)</f>
        <v>SIDOARJO</v>
      </c>
      <c r="F50" s="23" t="str">
        <f>IF(MC!F11="","",MC!F11)</f>
        <v>EASTERN EAST JAVA</v>
      </c>
      <c r="G50" s="23" t="str">
        <f>IF(MC!G11="","",MC!G11)</f>
        <v>EAST JAVA</v>
      </c>
      <c r="H50" s="23" t="str">
        <f>IF(MC!H11="","",MC!H11)</f>
        <v>JAVA</v>
      </c>
      <c r="I50" s="23" t="str">
        <f>IF(MC!I11="","",MC!I11)</f>
        <v>URBAN JAVA</v>
      </c>
      <c r="J50" s="23" t="n">
        <f>IF(MC!J11="","",MC!J11)</f>
        <v>129.0</v>
      </c>
      <c r="K50" s="23" t="n">
        <f>IF(MC!K11="","",MC!K11)</f>
        <v>62.0</v>
      </c>
      <c r="L50" s="23" t="n">
        <f>IF(MC!L11="","",MC!L11)</f>
        <v>56.0</v>
      </c>
      <c r="M50" s="51" t="n">
        <f>IF(MC!M11="","",MC!M11)</f>
        <v>0.903225806451613</v>
      </c>
      <c r="N50" s="23" t="n">
        <f>IF(MC!N11="","",MC!N11)</f>
        <v>8.0</v>
      </c>
      <c r="O50" s="23" t="n">
        <f>IF(MC!O11="","",MC!O11)</f>
        <v>7.0</v>
      </c>
      <c r="P50" s="23" t="n">
        <f>IF(MC!P11="","",MC!P11)</f>
        <v>8.0</v>
      </c>
      <c r="Q50" s="51" t="n">
        <f>IF(MC!Q11="","",MC!Q11)</f>
        <v>1.3</v>
      </c>
      <c r="R50" s="23" t="n">
        <f>IF(MC!R11="","",MC!R11)</f>
        <v>6.0</v>
      </c>
      <c r="S50" s="23" t="n">
        <f>IF(MC!S11="","",MC!S11)</f>
        <v>7.0</v>
      </c>
      <c r="T50" s="51" t="n">
        <f>IF(MC!T11="","",MC!T11)</f>
        <v>1.16666666666667</v>
      </c>
      <c r="U50" s="23" t="n">
        <f>IF(MC!U11="","",MC!U11)</f>
        <v>6600.0</v>
      </c>
      <c r="V50" s="23" t="n">
        <f>IF(MC!V11="","",MC!V11)</f>
        <v>7555.0</v>
      </c>
      <c r="W50" s="51" t="n">
        <f>IF(MC!W11="","",MC!W11)</f>
        <v>1.14469696969697</v>
      </c>
      <c r="X50" s="51" t="n">
        <f>IF(MC!X11="","",MC!X11)</f>
        <v>3300.0</v>
      </c>
      <c r="Y50" s="51" t="n">
        <f>IF(MC!Y11="","",MC!Y11)</f>
        <v>923.0</v>
      </c>
      <c r="Z50" s="51" t="n">
        <f>IF(MC!Z11="","",MC!Z11)</f>
        <v>0.27969696969697</v>
      </c>
      <c r="AA50" s="51" t="n">
        <f>IF(MC!AA11="","",MC!AA11)</f>
        <v>0.2</v>
      </c>
      <c r="AB50" s="51" t="n">
        <f>IF(MC!AB11="","",MC!AB11)</f>
        <v>0.2</v>
      </c>
      <c r="AC50" s="51" t="n">
        <f>IF(MC!AC11="","",MC!AC11)</f>
        <v>0.2</v>
      </c>
      <c r="AD50" s="51" t="n">
        <f>IF(MC!AD11="","",MC!AD11)</f>
        <v>0.4</v>
      </c>
      <c r="AE50" s="51" t="n">
        <f>IF(MC!AE11="","",MC!AE11)</f>
        <v>1.0</v>
      </c>
      <c r="AF50" s="51" t="n">
        <f>IF(MC!AF11="","",MC!AF11)</f>
        <v>1.13185728250244</v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91229023</v>
      </c>
      <c r="B102" s="23" t="str">
        <f>IF(MC!B6="","",MC!B6)</f>
        <v>ADITYA RIZKI CHORNIAWAN</v>
      </c>
      <c r="C102" s="23" t="str">
        <f>IF(MC!C6="","",MC!C6)</f>
        <v>CSE</v>
      </c>
      <c r="D102" s="23" t="str">
        <f>IF(MC!D6="","",MC!D6)</f>
        <v>MC-MALANG KOTA</v>
      </c>
      <c r="E102" s="23" t="str">
        <f>IF(MC!E6="","",MC!E6)</f>
        <v>MALANG</v>
      </c>
      <c r="F102" s="23" t="str">
        <f>IF(MC!F6="","",MC!F6)</f>
        <v>EASTERN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171.0</v>
      </c>
      <c r="K102" s="24" t="n">
        <f>IF(MC!K6="","",MC!K6)</f>
        <v>68.0</v>
      </c>
      <c r="L102" s="24" t="n">
        <f>IF(MC!L6="","",MC!L6)</f>
        <v>64.0</v>
      </c>
      <c r="M102" s="25" t="n">
        <f>IF(MC!M6="","",MC!M6)</f>
        <v>0.941176470588235</v>
      </c>
      <c r="N102" s="24" t="n">
        <f>IF(MC!N6="","",MC!N6)</f>
        <v>10.0</v>
      </c>
      <c r="O102" s="24" t="n">
        <f>IF(MC!O6="","",MC!O6)</f>
        <v>9.0</v>
      </c>
      <c r="P102" s="24" t="n">
        <f>IF(MC!P6="","",MC!P6)</f>
        <v>10.0</v>
      </c>
      <c r="Q102" s="25" t="n">
        <f>IF(MC!Q6="","",MC!Q6)</f>
        <v>1.3</v>
      </c>
      <c r="R102" s="24" t="n">
        <f>IF(MC!R6="","",MC!R6)</f>
        <v>9.0</v>
      </c>
      <c r="S102" s="24" t="n">
        <f>IF(MC!S6="","",MC!S6)</f>
        <v>7.0</v>
      </c>
      <c r="T102" s="25" t="n">
        <f>IF(MC!T6="","",MC!T6)</f>
        <v>0.777777777777778</v>
      </c>
      <c r="U102" s="24" t="n">
        <f>IF(MC!U6="","",MC!U6)</f>
        <v>7300.0</v>
      </c>
      <c r="V102" s="24" t="n">
        <f>IF(MC!V6="","",MC!V6)</f>
        <v>5539.0</v>
      </c>
      <c r="W102" s="25" t="n">
        <f>IF(MC!W6="","",MC!W6)</f>
        <v>0.758767123287671</v>
      </c>
      <c r="X102" s="24" t="n">
        <f>IF(MC!X6="","",MC!X6)</f>
        <v>3650.0</v>
      </c>
      <c r="Y102" s="24" t="n">
        <f>IF(MC!Y6="","",MC!Y6)</f>
        <v>614.0</v>
      </c>
      <c r="Z102" s="25" t="n">
        <f>IF(MC!Z6="","",MC!Z6)</f>
        <v>0.168219178082192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0.907297698988271</v>
      </c>
    </row>
    <row r="103" spans="1:32">
      <c r="A103" s="23" t="str">
        <f>IF(MC!A7="","",MC!A7)</f>
        <v>83229228</v>
      </c>
      <c r="B103" s="23" t="str">
        <f>IF(MC!B7="","",MC!B7)</f>
        <v>TRI ROCHMA MAHARDIKA</v>
      </c>
      <c r="C103" s="23" t="str">
        <f>IF(MC!C7="","",MC!C7)</f>
        <v>CSE</v>
      </c>
      <c r="D103" s="23" t="str">
        <f>IF(MC!D7="","",MC!D7)</f>
        <v>MC-SINGOSARI</v>
      </c>
      <c r="E103" s="23" t="str">
        <f>IF(MC!E7="","",MC!E7)</f>
        <v>MALANG</v>
      </c>
      <c r="F103" s="23" t="str">
        <f>IF(MC!F7="","",MC!F7)</f>
        <v>EASTERN EAST JAVA</v>
      </c>
      <c r="G103" s="23" t="str">
        <f>IF(MC!G7="","",MC!G7)</f>
        <v>EAST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113.0</v>
      </c>
      <c r="K103" s="24" t="n">
        <f>IF(MC!K7="","",MC!K7)</f>
        <v>44.0</v>
      </c>
      <c r="L103" s="24" t="n">
        <f>IF(MC!L7="","",MC!L7)</f>
        <v>49.0</v>
      </c>
      <c r="M103" s="25" t="n">
        <f>IF(MC!M7="","",MC!M7)</f>
        <v>1.11363636363636</v>
      </c>
      <c r="N103" s="24" t="n">
        <f>IF(MC!N7="","",MC!N7)</f>
        <v>7.0</v>
      </c>
      <c r="O103" s="24" t="n">
        <f>IF(MC!O7="","",MC!O7)</f>
        <v>7.0</v>
      </c>
      <c r="P103" s="24" t="n">
        <f>IF(MC!P7="","",MC!P7)</f>
        <v>6.0</v>
      </c>
      <c r="Q103" s="25" t="n">
        <f>IF(MC!Q7="","",MC!Q7)</f>
        <v>0.857142857142857</v>
      </c>
      <c r="R103" s="24" t="n">
        <f>IF(MC!R7="","",MC!R7)</f>
        <v>5.0</v>
      </c>
      <c r="S103" s="24" t="n">
        <f>IF(MC!S7="","",MC!S7)</f>
        <v>4.0</v>
      </c>
      <c r="T103" s="25" t="n">
        <f>IF(MC!T7="","",MC!T7)</f>
        <v>0.8</v>
      </c>
      <c r="U103" s="24" t="n">
        <f>IF(MC!U7="","",MC!U7)</f>
        <v>6512.0</v>
      </c>
      <c r="V103" s="24" t="n">
        <f>IF(MC!V7="","",MC!V7)</f>
        <v>10135.0</v>
      </c>
      <c r="W103" s="25" t="n">
        <f>IF(MC!W7="","",MC!W7)</f>
        <v>1.3</v>
      </c>
      <c r="X103" s="24" t="n">
        <f>IF(MC!X7="","",MC!X7)</f>
        <v>3256.0</v>
      </c>
      <c r="Y103" s="24" t="n">
        <f>IF(MC!Y7="","",MC!Y7)</f>
        <v>1057.0</v>
      </c>
      <c r="Z103" s="25" t="n">
        <f>IF(MC!Z7="","",MC!Z7)</f>
        <v>0.32463144963145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1.07415584415584</v>
      </c>
    </row>
    <row r="104" spans="1:32">
      <c r="A104" s="23" t="str">
        <f>IF(MC!A8="","",MC!A8)</f>
        <v>AM2308012253ID</v>
      </c>
      <c r="B104" s="23" t="str">
        <f>IF(MC!B8="","",MC!B8)</f>
        <v>MUCHAMMAD ACHRI SUDRAJAD</v>
      </c>
      <c r="C104" s="23" t="str">
        <f>IF(MC!C8="","",MC!C8)</f>
        <v>RSE</v>
      </c>
      <c r="D104" s="23" t="str">
        <f>IF(MC!D8="","",MC!D8)</f>
        <v>MC-KRIAN BARAT</v>
      </c>
      <c r="E104" s="23" t="str">
        <f>IF(MC!E8="","",MC!E8)</f>
        <v>SIDOARJO</v>
      </c>
      <c r="F104" s="23" t="str">
        <f>IF(MC!F8="","",MC!F8)</f>
        <v>EASTERN EAST JAVA</v>
      </c>
      <c r="G104" s="23" t="str">
        <f>IF(MC!G8="","",MC!G8)</f>
        <v>EAST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82.0</v>
      </c>
      <c r="K104" s="24" t="n">
        <f>IF(MC!K8="","",MC!K8)</f>
        <v>39.0</v>
      </c>
      <c r="L104" s="24" t="n">
        <f>IF(MC!L8="","",MC!L8)</f>
        <v>35.0</v>
      </c>
      <c r="M104" s="25" t="n">
        <f>IF(MC!M8="","",MC!M8)</f>
        <v>0.897435897435897</v>
      </c>
      <c r="N104" s="24" t="n">
        <f>IF(MC!N8="","",MC!N8)</f>
        <v>6.0</v>
      </c>
      <c r="O104" s="24" t="n">
        <f>IF(MC!O8="","",MC!O8)</f>
        <v>6.0</v>
      </c>
      <c r="P104" s="24" t="n">
        <f>IF(MC!P8="","",MC!P8)</f>
        <v>5.0</v>
      </c>
      <c r="Q104" s="25" t="n">
        <f>IF(MC!Q8="","",MC!Q8)</f>
        <v>0.833333333333333</v>
      </c>
      <c r="R104" s="24" t="n">
        <f>IF(MC!R8="","",MC!R8)</f>
        <v>4.0</v>
      </c>
      <c r="S104" s="24" t="n">
        <f>IF(MC!S8="","",MC!S8)</f>
        <v>6.0</v>
      </c>
      <c r="T104" s="25" t="n">
        <f>IF(MC!T8="","",MC!T8)</f>
        <v>1.6</v>
      </c>
      <c r="U104" s="24" t="n">
        <f>IF(MC!U8="","",MC!U8)</f>
        <v>3226.0</v>
      </c>
      <c r="V104" s="24" t="n">
        <f>IF(MC!V8="","",MC!V8)</f>
        <v>3120.0</v>
      </c>
      <c r="W104" s="25" t="n">
        <f>IF(MC!W8="","",MC!W8)</f>
        <v>0.967141971481711</v>
      </c>
      <c r="X104" s="24" t="n">
        <f>IF(MC!X8="","",MC!X8)</f>
        <v>1613.0</v>
      </c>
      <c r="Y104" s="24" t="n">
        <f>IF(MC!Y8="","",MC!Y8)</f>
        <v>598.0</v>
      </c>
      <c r="Z104" s="25" t="n">
        <f>IF(MC!Z8="","",MC!Z8)</f>
        <v>0.370737755734656</v>
      </c>
      <c r="AA104" s="26" t="n">
        <f>IF(MC!AA8="","",MC!AA8)</f>
        <v>0.2</v>
      </c>
      <c r="AB104" s="26" t="n">
        <f>IF(MC!AB8="","",MC!AB8)</f>
        <v>0.2</v>
      </c>
      <c r="AC104" s="26" t="n">
        <f>IF(MC!AC8="","",MC!AC8)</f>
        <v>0.2</v>
      </c>
      <c r="AD104" s="26" t="n">
        <f>IF(MC!AD8="","",MC!AD8)</f>
        <v>0.4</v>
      </c>
      <c r="AE104" s="26" t="n">
        <f>IF(MC!AE8="","",MC!AE8)</f>
        <v>1.0</v>
      </c>
      <c r="AF104" s="27" t="n">
        <f>IF(MC!AF8="","",MC!AF8)</f>
        <v>1.05301063474653</v>
      </c>
    </row>
    <row r="105" spans="1:32">
      <c r="A105" s="23" t="str">
        <f>IF(MC!A9="","",MC!A9)</f>
        <v>82239703</v>
      </c>
      <c r="B105" s="23" t="str">
        <f>IF(MC!B9="","",MC!B9)</f>
        <v>PRASETYO PUTRANTO</v>
      </c>
      <c r="C105" s="23" t="str">
        <f>IF(MC!C9="","",MC!C9)</f>
        <v>CSE</v>
      </c>
      <c r="D105" s="23" t="str">
        <f>IF(MC!D9="","",MC!D9)</f>
        <v>MC-KRIAN TIMUR</v>
      </c>
      <c r="E105" s="23" t="str">
        <f>IF(MC!E9="","",MC!E9)</f>
        <v>SIDOARJO</v>
      </c>
      <c r="F105" s="23" t="str">
        <f>IF(MC!F9="","",MC!F9)</f>
        <v>EASTERN EAST JAVA</v>
      </c>
      <c r="G105" s="23" t="str">
        <f>IF(MC!G9="","",MC!G9)</f>
        <v>EAST JAVA</v>
      </c>
      <c r="H105" s="23" t="str">
        <f>IF(MC!H9="","",MC!H9)</f>
        <v>JAVA</v>
      </c>
      <c r="I105" s="23" t="str">
        <f>IF(MC!I9="","",MC!I9)</f>
        <v>URBAN JAVA</v>
      </c>
      <c r="J105" s="24" t="n">
        <f>IF(MC!J9="","",MC!J9)</f>
        <v>103.0</v>
      </c>
      <c r="K105" s="24" t="n">
        <f>IF(MC!K9="","",MC!K9)</f>
        <v>64.0</v>
      </c>
      <c r="L105" s="24" t="n">
        <f>IF(MC!L9="","",MC!L9)</f>
        <v>63.0</v>
      </c>
      <c r="M105" s="25" t="n">
        <f>IF(MC!M9="","",MC!M9)</f>
        <v>0.984375</v>
      </c>
      <c r="N105" s="24" t="n">
        <f>IF(MC!N9="","",MC!N9)</f>
        <v>7.0</v>
      </c>
      <c r="O105" s="24" t="n">
        <f>IF(MC!O9="","",MC!O9)</f>
        <v>7.0</v>
      </c>
      <c r="P105" s="24" t="n">
        <f>IF(MC!P9="","",MC!P9)</f>
        <v>7.0</v>
      </c>
      <c r="Q105" s="25" t="n">
        <f>IF(MC!Q9="","",MC!Q9)</f>
        <v>1.3</v>
      </c>
      <c r="R105" s="24" t="n">
        <f>IF(MC!R9="","",MC!R9)</f>
        <v>6.0</v>
      </c>
      <c r="S105" s="24" t="n">
        <f>IF(MC!S9="","",MC!S9)</f>
        <v>7.0</v>
      </c>
      <c r="T105" s="25" t="n">
        <f>IF(MC!T9="","",MC!T9)</f>
        <v>1.3</v>
      </c>
      <c r="U105" s="24" t="n">
        <f>IF(MC!U9="","",MC!U9)</f>
        <v>5437.0</v>
      </c>
      <c r="V105" s="24" t="n">
        <f>IF(MC!V9="","",MC!V9)</f>
        <v>4834.0</v>
      </c>
      <c r="W105" s="25" t="n">
        <f>IF(MC!W9="","",MC!W9)</f>
        <v>0.889093249954019</v>
      </c>
      <c r="X105" s="24" t="n">
        <f>IF(MC!X9="","",MC!X9)</f>
        <v>2719.0</v>
      </c>
      <c r="Y105" s="24" t="n">
        <f>IF(MC!Y9="","",MC!Y9)</f>
        <v>880.0</v>
      </c>
      <c r="Z105" s="25" t="n">
        <f>IF(MC!Z9="","",MC!Z9)</f>
        <v>0.323648400147113</v>
      </c>
      <c r="AA105" s="26" t="n">
        <f>IF(MC!AA9="","",MC!AA9)</f>
        <v>0.2</v>
      </c>
      <c r="AB105" s="26" t="n">
        <f>IF(MC!AB9="","",MC!AB9)</f>
        <v>0.2</v>
      </c>
      <c r="AC105" s="26" t="n">
        <f>IF(MC!AC9="","",MC!AC9)</f>
        <v>0.2</v>
      </c>
      <c r="AD105" s="26" t="n">
        <f>IF(MC!AD9="","",MC!AD9)</f>
        <v>0.4</v>
      </c>
      <c r="AE105" s="26" t="n">
        <f>IF(MC!AE9="","",MC!AE9)</f>
        <v>1.0</v>
      </c>
      <c r="AF105" s="27" t="n">
        <f>IF(MC!AF9="","",MC!AF9)</f>
        <v>1.07251229998161</v>
      </c>
    </row>
    <row r="106" spans="1:32">
      <c r="A106" s="23" t="str">
        <f>IF(MC!A10="","",MC!A10)</f>
        <v>82229020</v>
      </c>
      <c r="B106" s="23" t="str">
        <f>IF(MC!B10="","",MC!B10)</f>
        <v>SUPRIADI</v>
      </c>
      <c r="C106" s="23" t="str">
        <f>IF(MC!C10="","",MC!C10)</f>
        <v>CSE</v>
      </c>
      <c r="D106" s="23" t="str">
        <f>IF(MC!D10="","",MC!D10)</f>
        <v>MC-SIDOARJO SELATAN</v>
      </c>
      <c r="E106" s="23" t="str">
        <f>IF(MC!E10="","",MC!E10)</f>
        <v>SIDOARJO</v>
      </c>
      <c r="F106" s="23" t="str">
        <f>IF(MC!F10="","",MC!F10)</f>
        <v>EASTERN EAST JAVA</v>
      </c>
      <c r="G106" s="23" t="str">
        <f>IF(MC!G10="","",MC!G10)</f>
        <v>EAST JAVA</v>
      </c>
      <c r="H106" s="23" t="str">
        <f>IF(MC!H10="","",MC!H10)</f>
        <v>JAVA</v>
      </c>
      <c r="I106" s="23" t="str">
        <f>IF(MC!I10="","",MC!I10)</f>
        <v>URBAN JAVA</v>
      </c>
      <c r="J106" s="24" t="n">
        <f>IF(MC!J10="","",MC!J10)</f>
        <v>119.0</v>
      </c>
      <c r="K106" s="24" t="n">
        <f>IF(MC!K10="","",MC!K10)</f>
        <v>73.0</v>
      </c>
      <c r="L106" s="24" t="n">
        <f>IF(MC!L10="","",MC!L10)</f>
        <v>68.0</v>
      </c>
      <c r="M106" s="25" t="n">
        <f>IF(MC!M10="","",MC!M10)</f>
        <v>0.931506849315068</v>
      </c>
      <c r="N106" s="24" t="n">
        <f>IF(MC!N10="","",MC!N10)</f>
        <v>8.0</v>
      </c>
      <c r="O106" s="24" t="n">
        <f>IF(MC!O10="","",MC!O10)</f>
        <v>7.0</v>
      </c>
      <c r="P106" s="24" t="n">
        <f>IF(MC!P10="","",MC!P10)</f>
        <v>6.0</v>
      </c>
      <c r="Q106" s="25" t="n">
        <f>IF(MC!Q10="","",MC!Q10)</f>
        <v>0.857142857142857</v>
      </c>
      <c r="R106" s="24" t="n">
        <f>IF(MC!R10="","",MC!R10)</f>
        <v>7.0</v>
      </c>
      <c r="S106" s="24" t="n">
        <f>IF(MC!S10="","",MC!S10)</f>
        <v>7.0</v>
      </c>
      <c r="T106" s="25" t="n">
        <f>IF(MC!T10="","",MC!T10)</f>
        <v>1.0</v>
      </c>
      <c r="U106" s="24" t="n">
        <f>IF(MC!U10="","",MC!U10)</f>
        <v>6711.0</v>
      </c>
      <c r="V106" s="24" t="n">
        <f>IF(MC!V10="","",MC!V10)</f>
        <v>6018.0</v>
      </c>
      <c r="W106" s="25" t="n">
        <f>IF(MC!W10="","",MC!W10)</f>
        <v>0.896736700938757</v>
      </c>
      <c r="X106" s="24" t="n">
        <f>IF(MC!X10="","",MC!X10)</f>
        <v>3356.0</v>
      </c>
      <c r="Y106" s="24" t="n">
        <f>IF(MC!Y10="","",MC!Y10)</f>
        <v>1015.0</v>
      </c>
      <c r="Z106" s="25" t="n">
        <f>IF(MC!Z10="","",MC!Z10)</f>
        <v>0.302443384982122</v>
      </c>
      <c r="AA106" s="26" t="n">
        <f>IF(MC!AA10="","",MC!AA10)</f>
        <v>0.2</v>
      </c>
      <c r="AB106" s="26" t="n">
        <f>IF(MC!AB10="","",MC!AB10)</f>
        <v>0.2</v>
      </c>
      <c r="AC106" s="26" t="n">
        <f>IF(MC!AC10="","",MC!AC10)</f>
        <v>0.2</v>
      </c>
      <c r="AD106" s="26" t="n">
        <f>IF(MC!AD10="","",MC!AD10)</f>
        <v>0.4</v>
      </c>
      <c r="AE106" s="26" t="n">
        <f>IF(MC!AE10="","",MC!AE10)</f>
        <v>1.0</v>
      </c>
      <c r="AF106" s="27" t="n">
        <f>IF(MC!AF10="","",MC!AF10)</f>
        <v>0.916424621667088</v>
      </c>
    </row>
    <row r="107" spans="1:32">
      <c r="A107" s="23" t="str">
        <f>IF(MC!A11="","",MC!A11)</f>
        <v>92250576</v>
      </c>
      <c r="B107" s="23" t="str">
        <f>IF(MC!B11="","",MC!B11)</f>
        <v>NOVITA DEVI</v>
      </c>
      <c r="C107" s="23" t="str">
        <f>IF(MC!C11="","",MC!C11)</f>
        <v>CSE</v>
      </c>
      <c r="D107" s="23" t="str">
        <f>IF(MC!D11="","",MC!D11)</f>
        <v>MC-SIDOARJO UTARA</v>
      </c>
      <c r="E107" s="23" t="str">
        <f>IF(MC!E11="","",MC!E11)</f>
        <v>SIDOARJO</v>
      </c>
      <c r="F107" s="23" t="str">
        <f>IF(MC!F11="","",MC!F11)</f>
        <v>EASTERN EAST JAVA</v>
      </c>
      <c r="G107" s="23" t="str">
        <f>IF(MC!G11="","",MC!G11)</f>
        <v>EAST JAVA</v>
      </c>
      <c r="H107" s="23" t="str">
        <f>IF(MC!H11="","",MC!H11)</f>
        <v>JAVA</v>
      </c>
      <c r="I107" s="23" t="str">
        <f>IF(MC!I11="","",MC!I11)</f>
        <v>URBAN JAVA</v>
      </c>
      <c r="J107" s="24" t="n">
        <f>IF(MC!J11="","",MC!J11)</f>
        <v>129.0</v>
      </c>
      <c r="K107" s="24" t="n">
        <f>IF(MC!K11="","",MC!K11)</f>
        <v>62.0</v>
      </c>
      <c r="L107" s="24" t="n">
        <f>IF(MC!L11="","",MC!L11)</f>
        <v>56.0</v>
      </c>
      <c r="M107" s="25" t="n">
        <f>IF(MC!M11="","",MC!M11)</f>
        <v>0.903225806451613</v>
      </c>
      <c r="N107" s="24" t="n">
        <f>IF(MC!N11="","",MC!N11)</f>
        <v>8.0</v>
      </c>
      <c r="O107" s="24" t="n">
        <f>IF(MC!O11="","",MC!O11)</f>
        <v>7.0</v>
      </c>
      <c r="P107" s="24" t="n">
        <f>IF(MC!P11="","",MC!P11)</f>
        <v>8.0</v>
      </c>
      <c r="Q107" s="25" t="n">
        <f>IF(MC!Q11="","",MC!Q11)</f>
        <v>1.3</v>
      </c>
      <c r="R107" s="24" t="n">
        <f>IF(MC!R11="","",MC!R11)</f>
        <v>6.0</v>
      </c>
      <c r="S107" s="24" t="n">
        <f>IF(MC!S11="","",MC!S11)</f>
        <v>7.0</v>
      </c>
      <c r="T107" s="25" t="n">
        <f>IF(MC!T11="","",MC!T11)</f>
        <v>1.16666666666667</v>
      </c>
      <c r="U107" s="24" t="n">
        <f>IF(MC!U11="","",MC!U11)</f>
        <v>6600.0</v>
      </c>
      <c r="V107" s="24" t="n">
        <f>IF(MC!V11="","",MC!V11)</f>
        <v>7555.0</v>
      </c>
      <c r="W107" s="25" t="n">
        <f>IF(MC!W11="","",MC!W11)</f>
        <v>1.14469696969697</v>
      </c>
      <c r="X107" s="24" t="n">
        <f>IF(MC!X11="","",MC!X11)</f>
        <v>3300.0</v>
      </c>
      <c r="Y107" s="24" t="n">
        <f>IF(MC!Y11="","",MC!Y11)</f>
        <v>923.0</v>
      </c>
      <c r="Z107" s="25" t="n">
        <f>IF(MC!Z11="","",MC!Z11)</f>
        <v>0.27969696969697</v>
      </c>
      <c r="AA107" s="26" t="n">
        <f>IF(MC!AA11="","",MC!AA11)</f>
        <v>0.2</v>
      </c>
      <c r="AB107" s="26" t="n">
        <f>IF(MC!AB11="","",MC!AB11)</f>
        <v>0.2</v>
      </c>
      <c r="AC107" s="26" t="n">
        <f>IF(MC!AC11="","",MC!AC11)</f>
        <v>0.2</v>
      </c>
      <c r="AD107" s="26" t="n">
        <f>IF(MC!AD11="","",MC!AD11)</f>
        <v>0.4</v>
      </c>
      <c r="AE107" s="26" t="n">
        <f>IF(MC!AE11="","",MC!AE11)</f>
        <v>1.0</v>
      </c>
      <c r="AF107" s="27" t="n">
        <f>IF(MC!AF11="","",MC!AF11)</f>
        <v>1.13185728250244</v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3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3.627619908E9</v>
      </c>
      <c r="J2" t="n" s="0">
        <v>3.739430528E9</v>
      </c>
      <c r="K2" t="n" s="0">
        <v>-0.0299004404983025</v>
      </c>
      <c r="L2" t="n" s="0">
        <v>0.0</v>
      </c>
      <c r="M2" t="n" s="0">
        <v>4.34285E7</v>
      </c>
      <c r="N2" t="n" s="0">
        <v>-1.0</v>
      </c>
      <c r="O2" t="n" s="0">
        <v>3.389005769E9</v>
      </c>
      <c r="P2" t="n" s="0">
        <v>3.673029562E9</v>
      </c>
      <c r="Q2" t="n" s="0">
        <v>-0.0773268464644064</v>
      </c>
      <c r="R2" t="n" s="0">
        <v>19732.0</v>
      </c>
      <c r="S2" t="n" s="0">
        <v>15195.0</v>
      </c>
      <c r="T2" t="n" s="0">
        <v>0.770068923575917</v>
      </c>
      <c r="U2" t="n" s="0">
        <v>23130.0</v>
      </c>
      <c r="V2" t="n" s="0">
        <v>-0.343060959792477</v>
      </c>
      <c r="W2" t="n" s="0">
        <v>9866.0</v>
      </c>
      <c r="X2" t="n" s="0">
        <v>3488.0</v>
      </c>
      <c r="Y2" t="n" s="0">
        <v>0.176768700587878</v>
      </c>
      <c r="Z2" t="n" s="0">
        <v>6999.0</v>
      </c>
      <c r="AA2" t="n" s="0">
        <v>-0.501643091870267</v>
      </c>
      <c r="AB2" t="n" s="0">
        <v>3070.0</v>
      </c>
      <c r="AC2" t="n" s="0">
        <v>2102.0</v>
      </c>
      <c r="AD2" t="n" s="0">
        <v>0.460513796384396</v>
      </c>
      <c r="AE2" t="s" s="0">
        <v>171</v>
      </c>
      <c r="AF2" t="s" s="0">
        <v>172</v>
      </c>
    </row>
    <row r="3">
      <c r="A3" t="s" s="0">
        <v>95</v>
      </c>
      <c r="B3" t="s" s="0">
        <v>94</v>
      </c>
      <c r="C3" t="s" s="0">
        <v>168</v>
      </c>
      <c r="D3" t="s" s="0">
        <v>173</v>
      </c>
      <c r="E3" t="s" s="0">
        <v>170</v>
      </c>
      <c r="F3" s="0"/>
      <c r="G3" s="0"/>
      <c r="H3" s="0"/>
      <c r="I3" t="n" s="0">
        <v>6.426611951E9</v>
      </c>
      <c r="J3" t="n" s="0">
        <v>6.829566553E9</v>
      </c>
      <c r="K3" t="n" s="0">
        <v>-0.0590014899002625</v>
      </c>
      <c r="L3" t="n" s="0">
        <v>0.0</v>
      </c>
      <c r="M3" t="n" s="0">
        <v>4.9507E7</v>
      </c>
      <c r="N3" t="n" s="0">
        <v>-1.0</v>
      </c>
      <c r="O3" t="n" s="0">
        <v>5.961286878E9</v>
      </c>
      <c r="P3" t="n" s="0">
        <v>6.554821485E9</v>
      </c>
      <c r="Q3" t="n" s="0">
        <v>-0.0905493167675489</v>
      </c>
      <c r="R3" t="n" s="0">
        <v>16588.0</v>
      </c>
      <c r="S3" t="n" s="0">
        <v>12301.0</v>
      </c>
      <c r="T3" t="n" s="0">
        <v>0.741560163973957</v>
      </c>
      <c r="U3" t="n" s="0">
        <v>20344.0</v>
      </c>
      <c r="V3" t="n" s="0">
        <v>-0.395349980338183</v>
      </c>
      <c r="W3" t="n" s="0">
        <v>8294.0</v>
      </c>
      <c r="X3" t="n" s="0">
        <v>4098.0</v>
      </c>
      <c r="Y3" t="n" s="0">
        <v>0.247046057390885</v>
      </c>
      <c r="Z3" t="n" s="0">
        <v>4896.0</v>
      </c>
      <c r="AA3" t="n" s="0">
        <v>-0.162990196078431</v>
      </c>
      <c r="AB3" t="n" s="0">
        <v>3661.0</v>
      </c>
      <c r="AC3" t="n" s="0">
        <v>2994.0</v>
      </c>
      <c r="AD3" t="n" s="0">
        <v>0.222778891115564</v>
      </c>
      <c r="AE3" t="s" s="0">
        <v>171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11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102</v>
      </c>
      <c r="D2" t="s" s="0">
        <v>176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53.0</v>
      </c>
      <c r="K2" t="n" s="0">
        <v>35.0</v>
      </c>
      <c r="L2" t="n" s="0">
        <v>39.0</v>
      </c>
      <c r="M2" t="n" s="0">
        <v>1.11428571428571</v>
      </c>
      <c r="N2" t="n" s="0">
        <v>5.0</v>
      </c>
      <c r="O2" t="n" s="0">
        <v>5.0</v>
      </c>
      <c r="P2" t="n" s="0">
        <v>4.0</v>
      </c>
      <c r="Q2" t="n" s="0">
        <v>0.8</v>
      </c>
      <c r="R2" t="n" s="0">
        <v>4.0</v>
      </c>
      <c r="S2" t="n" s="0">
        <v>1.0</v>
      </c>
      <c r="T2" t="n" s="0">
        <v>0.25</v>
      </c>
      <c r="U2" t="n" s="0">
        <v>3204.0</v>
      </c>
      <c r="V2" t="n" s="0">
        <v>3103.0</v>
      </c>
      <c r="W2" t="n" s="0">
        <v>0.968476903870162</v>
      </c>
      <c r="X2" t="n" s="0">
        <v>1602.0</v>
      </c>
      <c r="Y2" t="n" s="0">
        <v>172.0</v>
      </c>
      <c r="Z2" t="n" s="0">
        <v>0.107365792759051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0.820247904405208</v>
      </c>
      <c r="AG2" t="n" s="0">
        <v>1.0</v>
      </c>
      <c r="AH2" t="n" s="0">
        <v>1.0</v>
      </c>
      <c r="AI2" t="n" s="0">
        <v>0.820247904405208</v>
      </c>
      <c r="AJ2" t="s" s="0">
        <v>177</v>
      </c>
      <c r="AK2" t="s" s="0">
        <v>170</v>
      </c>
      <c r="AL2" t="s" s="0">
        <v>171</v>
      </c>
      <c r="AM2" s="0"/>
      <c r="AN2" s="0"/>
    </row>
    <row r="3">
      <c r="A3" t="s" s="0">
        <v>178</v>
      </c>
      <c r="B3" t="s" s="0">
        <v>179</v>
      </c>
      <c r="C3" t="s" s="0">
        <v>102</v>
      </c>
      <c r="D3" t="s" s="0">
        <v>180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60.0</v>
      </c>
      <c r="K3" t="n" s="0">
        <v>30.0</v>
      </c>
      <c r="L3" t="n" s="0">
        <v>29.0</v>
      </c>
      <c r="M3" t="n" s="0">
        <v>0.966666666666667</v>
      </c>
      <c r="N3" t="n" s="0">
        <v>5.0</v>
      </c>
      <c r="O3" t="n" s="0">
        <v>5.0</v>
      </c>
      <c r="P3" t="n" s="0">
        <v>5.0</v>
      </c>
      <c r="Q3" t="n" s="0">
        <v>1.6</v>
      </c>
      <c r="R3" t="n" s="0">
        <v>5.0</v>
      </c>
      <c r="S3" t="n" s="0">
        <v>0.0</v>
      </c>
      <c r="T3" t="n" s="0">
        <v>0.0</v>
      </c>
      <c r="U3" t="n" s="0">
        <v>2405.0</v>
      </c>
      <c r="V3" t="n" s="0">
        <v>1819.0</v>
      </c>
      <c r="W3" t="n" s="0">
        <v>0.756340956340956</v>
      </c>
      <c r="X3" t="n" s="0">
        <v>1203.0</v>
      </c>
      <c r="Y3" t="n" s="0">
        <v>67.0</v>
      </c>
      <c r="Z3" t="n" s="0">
        <v>0.055694098088113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0.815869715869716</v>
      </c>
      <c r="AG3" t="n" s="0">
        <v>1.0</v>
      </c>
      <c r="AH3" t="n" s="0">
        <v>1.0</v>
      </c>
      <c r="AI3" t="n" s="0">
        <v>0.815869715869716</v>
      </c>
      <c r="AJ3" t="s" s="0">
        <v>181</v>
      </c>
      <c r="AK3" t="s" s="0">
        <v>170</v>
      </c>
      <c r="AL3" t="s" s="0">
        <v>171</v>
      </c>
      <c r="AM3" s="0"/>
      <c r="AN3" s="0"/>
    </row>
    <row r="4">
      <c r="A4" t="s" s="0">
        <v>182</v>
      </c>
      <c r="B4" t="s" s="0">
        <v>183</v>
      </c>
      <c r="C4" t="s" s="0">
        <v>102</v>
      </c>
      <c r="D4" t="s" s="0">
        <v>184</v>
      </c>
      <c r="E4" t="s" s="0">
        <v>169</v>
      </c>
      <c r="F4" t="s" s="0">
        <v>168</v>
      </c>
      <c r="G4" t="s" s="0">
        <v>94</v>
      </c>
      <c r="H4" t="s" s="0">
        <v>95</v>
      </c>
      <c r="I4" t="s" s="0">
        <v>104</v>
      </c>
      <c r="J4" t="n" s="0">
        <v>91.0</v>
      </c>
      <c r="K4" t="n" s="0">
        <v>49.0</v>
      </c>
      <c r="L4" t="n" s="0">
        <v>47.0</v>
      </c>
      <c r="M4" t="n" s="0">
        <v>0.959183673469388</v>
      </c>
      <c r="N4" t="n" s="0">
        <v>7.0</v>
      </c>
      <c r="O4" t="n" s="0">
        <v>7.0</v>
      </c>
      <c r="P4" t="n" s="0">
        <v>5.0</v>
      </c>
      <c r="Q4" t="n" s="0">
        <v>0.714285714285714</v>
      </c>
      <c r="R4" t="n" s="0">
        <v>5.0</v>
      </c>
      <c r="S4" t="n" s="0">
        <v>0.0</v>
      </c>
      <c r="T4" t="n" s="0">
        <v>0.0</v>
      </c>
      <c r="U4" t="n" s="0">
        <v>3736.0</v>
      </c>
      <c r="V4" t="n" s="0">
        <v>2351.0</v>
      </c>
      <c r="W4" t="n" s="0">
        <v>0.629282655246253</v>
      </c>
      <c r="X4" t="n" s="0">
        <v>1868.0</v>
      </c>
      <c r="Y4" t="n" s="0">
        <v>193.0</v>
      </c>
      <c r="Z4" t="n" s="0">
        <v>0.103319057815846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0.586406939649522</v>
      </c>
      <c r="AG4" t="n" s="0">
        <v>1.0</v>
      </c>
      <c r="AH4" t="n" s="0">
        <v>1.0</v>
      </c>
      <c r="AI4" t="n" s="0">
        <v>0.586406939649522</v>
      </c>
      <c r="AJ4" t="s" s="0">
        <v>185</v>
      </c>
      <c r="AK4" t="s" s="0">
        <v>170</v>
      </c>
      <c r="AL4" t="s" s="0">
        <v>171</v>
      </c>
      <c r="AM4" s="0"/>
      <c r="AN4" s="0"/>
    </row>
    <row r="5">
      <c r="A5" t="s" s="0">
        <v>186</v>
      </c>
      <c r="B5" t="s" s="0">
        <v>187</v>
      </c>
      <c r="C5" t="s" s="0">
        <v>102</v>
      </c>
      <c r="D5" t="s" s="0">
        <v>188</v>
      </c>
      <c r="E5" t="s" s="0">
        <v>169</v>
      </c>
      <c r="F5" t="s" s="0">
        <v>168</v>
      </c>
      <c r="G5" t="s" s="0">
        <v>94</v>
      </c>
      <c r="H5" t="s" s="0">
        <v>95</v>
      </c>
      <c r="I5" t="s" s="0">
        <v>104</v>
      </c>
      <c r="J5" t="n" s="0">
        <v>90.0</v>
      </c>
      <c r="K5" t="n" s="0">
        <v>43.0</v>
      </c>
      <c r="L5" t="n" s="0">
        <v>50.0</v>
      </c>
      <c r="M5" t="n" s="0">
        <v>1.16279069767442</v>
      </c>
      <c r="N5" t="n" s="0">
        <v>7.0</v>
      </c>
      <c r="O5" t="n" s="0">
        <v>7.0</v>
      </c>
      <c r="P5" t="n" s="0">
        <v>6.0</v>
      </c>
      <c r="Q5" t="n" s="0">
        <v>0.857142857142857</v>
      </c>
      <c r="R5" t="n" s="0">
        <v>5.0</v>
      </c>
      <c r="S5" t="n" s="0">
        <v>2.0</v>
      </c>
      <c r="T5" t="n" s="0">
        <v>0.4</v>
      </c>
      <c r="U5" t="n" s="0">
        <v>4504.0</v>
      </c>
      <c r="V5" t="n" s="0">
        <v>2977.0</v>
      </c>
      <c r="W5" t="n" s="0">
        <v>0.660968028419183</v>
      </c>
      <c r="X5" t="n" s="0">
        <v>2252.0</v>
      </c>
      <c r="Y5" t="n" s="0">
        <v>274.0</v>
      </c>
      <c r="Z5" t="n" s="0">
        <v>0.121669626998224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0.748373922331128</v>
      </c>
      <c r="AG5" t="n" s="0">
        <v>0.675</v>
      </c>
      <c r="AH5" t="n" s="0">
        <v>0.98</v>
      </c>
      <c r="AI5" t="n" s="0">
        <v>0.733406443884506</v>
      </c>
      <c r="AJ5" t="s" s="0">
        <v>189</v>
      </c>
      <c r="AK5" t="s" s="0">
        <v>170</v>
      </c>
      <c r="AL5" t="s" s="0">
        <v>171</v>
      </c>
      <c r="AM5" s="0"/>
      <c r="AN5" s="0"/>
    </row>
    <row r="6">
      <c r="A6" t="s" s="0">
        <v>190</v>
      </c>
      <c r="B6" t="s" s="0">
        <v>191</v>
      </c>
      <c r="C6" t="s" s="0">
        <v>90</v>
      </c>
      <c r="D6" t="s" s="0">
        <v>192</v>
      </c>
      <c r="E6" t="s" s="0">
        <v>169</v>
      </c>
      <c r="F6" t="s" s="0">
        <v>168</v>
      </c>
      <c r="G6" t="s" s="0">
        <v>94</v>
      </c>
      <c r="H6" t="s" s="0">
        <v>95</v>
      </c>
      <c r="I6" t="s" s="0">
        <v>104</v>
      </c>
      <c r="J6" t="n" s="0">
        <v>171.0</v>
      </c>
      <c r="K6" t="n" s="0">
        <v>68.0</v>
      </c>
      <c r="L6" t="n" s="0">
        <v>64.0</v>
      </c>
      <c r="M6" t="n" s="0">
        <v>0.941176470588235</v>
      </c>
      <c r="N6" t="n" s="0">
        <v>10.0</v>
      </c>
      <c r="O6" t="n" s="0">
        <v>9.0</v>
      </c>
      <c r="P6" t="n" s="0">
        <v>10.0</v>
      </c>
      <c r="Q6" t="n" s="0">
        <v>1.3</v>
      </c>
      <c r="R6" t="n" s="0">
        <v>9.0</v>
      </c>
      <c r="S6" t="n" s="0">
        <v>7.0</v>
      </c>
      <c r="T6" t="n" s="0">
        <v>0.777777777777778</v>
      </c>
      <c r="U6" t="n" s="0">
        <v>7300.0</v>
      </c>
      <c r="V6" t="n" s="0">
        <v>5539.0</v>
      </c>
      <c r="W6" t="n" s="0">
        <v>0.758767123287671</v>
      </c>
      <c r="X6" t="n" s="0">
        <v>3650.0</v>
      </c>
      <c r="Y6" t="n" s="0">
        <v>614.0</v>
      </c>
      <c r="Z6" t="n" s="0">
        <v>0.168219178082192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0.907297698988271</v>
      </c>
      <c r="AG6" t="n" s="0">
        <v>0.59375</v>
      </c>
      <c r="AH6" t="n" s="0">
        <v>0.98</v>
      </c>
      <c r="AI6" t="n" s="0">
        <v>0.889151745008506</v>
      </c>
      <c r="AJ6" t="s" s="0">
        <v>193</v>
      </c>
      <c r="AK6" t="s" s="0">
        <v>170</v>
      </c>
      <c r="AL6" t="s" s="0">
        <v>171</v>
      </c>
      <c r="AM6" s="0"/>
      <c r="AN6" s="0"/>
    </row>
    <row r="7">
      <c r="A7" t="s" s="0">
        <v>194</v>
      </c>
      <c r="B7" t="s" s="0">
        <v>195</v>
      </c>
      <c r="C7" t="s" s="0">
        <v>90</v>
      </c>
      <c r="D7" t="s" s="0">
        <v>196</v>
      </c>
      <c r="E7" t="s" s="0">
        <v>169</v>
      </c>
      <c r="F7" t="s" s="0">
        <v>168</v>
      </c>
      <c r="G7" t="s" s="0">
        <v>94</v>
      </c>
      <c r="H7" t="s" s="0">
        <v>95</v>
      </c>
      <c r="I7" t="s" s="0">
        <v>104</v>
      </c>
      <c r="J7" t="n" s="0">
        <v>113.0</v>
      </c>
      <c r="K7" t="n" s="0">
        <v>44.0</v>
      </c>
      <c r="L7" t="n" s="0">
        <v>49.0</v>
      </c>
      <c r="M7" t="n" s="0">
        <v>1.11363636363636</v>
      </c>
      <c r="N7" t="n" s="0">
        <v>7.0</v>
      </c>
      <c r="O7" t="n" s="0">
        <v>7.0</v>
      </c>
      <c r="P7" t="n" s="0">
        <v>6.0</v>
      </c>
      <c r="Q7" t="n" s="0">
        <v>0.857142857142857</v>
      </c>
      <c r="R7" t="n" s="0">
        <v>5.0</v>
      </c>
      <c r="S7" t="n" s="0">
        <v>4.0</v>
      </c>
      <c r="T7" t="n" s="0">
        <v>0.8</v>
      </c>
      <c r="U7" t="n" s="0">
        <v>6512.0</v>
      </c>
      <c r="V7" t="n" s="0">
        <v>10135.0</v>
      </c>
      <c r="W7" t="n" s="0">
        <v>1.3</v>
      </c>
      <c r="X7" t="n" s="0">
        <v>3256.0</v>
      </c>
      <c r="Y7" t="n" s="0">
        <v>1057.0</v>
      </c>
      <c r="Z7" t="n" s="0">
        <v>0.32463144963145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1.07415584415584</v>
      </c>
      <c r="AG7" t="n" s="0">
        <v>1.0</v>
      </c>
      <c r="AH7" t="n" s="0">
        <v>1.0</v>
      </c>
      <c r="AI7" t="n" s="0">
        <v>1.07415584415584</v>
      </c>
      <c r="AJ7" t="s" s="0">
        <v>197</v>
      </c>
      <c r="AK7" t="s" s="0">
        <v>170</v>
      </c>
      <c r="AL7" t="s" s="0">
        <v>171</v>
      </c>
      <c r="AM7" s="0"/>
      <c r="AN7" s="0"/>
    </row>
    <row r="8">
      <c r="A8" t="s" s="0">
        <v>198</v>
      </c>
      <c r="B8" t="s" s="0">
        <v>199</v>
      </c>
      <c r="C8" t="s" s="0">
        <v>102</v>
      </c>
      <c r="D8" t="s" s="0">
        <v>200</v>
      </c>
      <c r="E8" t="s" s="0">
        <v>173</v>
      </c>
      <c r="F8" t="s" s="0">
        <v>168</v>
      </c>
      <c r="G8" t="s" s="0">
        <v>94</v>
      </c>
      <c r="H8" t="s" s="0">
        <v>95</v>
      </c>
      <c r="I8" t="s" s="0">
        <v>104</v>
      </c>
      <c r="J8" t="n" s="0">
        <v>82.0</v>
      </c>
      <c r="K8" t="n" s="0">
        <v>39.0</v>
      </c>
      <c r="L8" t="n" s="0">
        <v>35.0</v>
      </c>
      <c r="M8" t="n" s="0">
        <v>0.897435897435897</v>
      </c>
      <c r="N8" t="n" s="0">
        <v>6.0</v>
      </c>
      <c r="O8" t="n" s="0">
        <v>6.0</v>
      </c>
      <c r="P8" t="n" s="0">
        <v>5.0</v>
      </c>
      <c r="Q8" t="n" s="0">
        <v>0.833333333333333</v>
      </c>
      <c r="R8" t="n" s="0">
        <v>4.0</v>
      </c>
      <c r="S8" t="n" s="0">
        <v>6.0</v>
      </c>
      <c r="T8" t="n" s="0">
        <v>1.6</v>
      </c>
      <c r="U8" t="n" s="0">
        <v>3226.0</v>
      </c>
      <c r="V8" t="n" s="0">
        <v>3120.0</v>
      </c>
      <c r="W8" t="n" s="0">
        <v>0.967141971481711</v>
      </c>
      <c r="X8" t="n" s="0">
        <v>1613.0</v>
      </c>
      <c r="Y8" t="n" s="0">
        <v>598.0</v>
      </c>
      <c r="Z8" t="n" s="0">
        <v>0.370737755734656</v>
      </c>
      <c r="AA8" t="n" s="0">
        <v>0.2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1.05301063474653</v>
      </c>
      <c r="AG8" t="n" s="0">
        <v>1.0</v>
      </c>
      <c r="AH8" t="n" s="0">
        <v>1.0</v>
      </c>
      <c r="AI8" t="n" s="0">
        <v>1.05301063474653</v>
      </c>
      <c r="AJ8" t="s" s="0">
        <v>201</v>
      </c>
      <c r="AK8" t="s" s="0">
        <v>170</v>
      </c>
      <c r="AL8" t="s" s="0">
        <v>171</v>
      </c>
      <c r="AM8" s="0"/>
      <c r="AN8" s="0"/>
    </row>
    <row r="9">
      <c r="A9" t="s" s="0">
        <v>202</v>
      </c>
      <c r="B9" t="s" s="0">
        <v>203</v>
      </c>
      <c r="C9" t="s" s="0">
        <v>90</v>
      </c>
      <c r="D9" t="s" s="0">
        <v>204</v>
      </c>
      <c r="E9" t="s" s="0">
        <v>173</v>
      </c>
      <c r="F9" t="s" s="0">
        <v>168</v>
      </c>
      <c r="G9" t="s" s="0">
        <v>94</v>
      </c>
      <c r="H9" t="s" s="0">
        <v>95</v>
      </c>
      <c r="I9" t="s" s="0">
        <v>104</v>
      </c>
      <c r="J9" t="n" s="0">
        <v>103.0</v>
      </c>
      <c r="K9" t="n" s="0">
        <v>64.0</v>
      </c>
      <c r="L9" t="n" s="0">
        <v>63.0</v>
      </c>
      <c r="M9" t="n" s="0">
        <v>0.984375</v>
      </c>
      <c r="N9" t="n" s="0">
        <v>7.0</v>
      </c>
      <c r="O9" t="n" s="0">
        <v>7.0</v>
      </c>
      <c r="P9" t="n" s="0">
        <v>7.0</v>
      </c>
      <c r="Q9" t="n" s="0">
        <v>1.3</v>
      </c>
      <c r="R9" t="n" s="0">
        <v>6.0</v>
      </c>
      <c r="S9" t="n" s="0">
        <v>7.0</v>
      </c>
      <c r="T9" t="n" s="0">
        <v>1.3</v>
      </c>
      <c r="U9" t="n" s="0">
        <v>5437.0</v>
      </c>
      <c r="V9" t="n" s="0">
        <v>4834.0</v>
      </c>
      <c r="W9" t="n" s="0">
        <v>0.889093249954019</v>
      </c>
      <c r="X9" t="n" s="0">
        <v>2719.0</v>
      </c>
      <c r="Y9" t="n" s="0">
        <v>880.0</v>
      </c>
      <c r="Z9" t="n" s="0">
        <v>0.323648400147113</v>
      </c>
      <c r="AA9" t="n" s="0">
        <v>0.2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1.07251229998161</v>
      </c>
      <c r="AG9" t="n" s="0">
        <v>1.0</v>
      </c>
      <c r="AH9" t="n" s="0">
        <v>1.0</v>
      </c>
      <c r="AI9" t="n" s="0">
        <v>1.07251229998161</v>
      </c>
      <c r="AJ9" t="s" s="0">
        <v>205</v>
      </c>
      <c r="AK9" t="s" s="0">
        <v>170</v>
      </c>
      <c r="AL9" t="s" s="0">
        <v>171</v>
      </c>
      <c r="AM9" s="0"/>
      <c r="AN9" s="0"/>
    </row>
    <row r="10">
      <c r="A10" t="s" s="0">
        <v>206</v>
      </c>
      <c r="B10" t="s" s="0">
        <v>207</v>
      </c>
      <c r="C10" t="s" s="0">
        <v>90</v>
      </c>
      <c r="D10" t="s" s="0">
        <v>208</v>
      </c>
      <c r="E10" t="s" s="0">
        <v>173</v>
      </c>
      <c r="F10" t="s" s="0">
        <v>168</v>
      </c>
      <c r="G10" t="s" s="0">
        <v>94</v>
      </c>
      <c r="H10" t="s" s="0">
        <v>95</v>
      </c>
      <c r="I10" t="s" s="0">
        <v>104</v>
      </c>
      <c r="J10" t="n" s="0">
        <v>119.0</v>
      </c>
      <c r="K10" t="n" s="0">
        <v>73.0</v>
      </c>
      <c r="L10" t="n" s="0">
        <v>68.0</v>
      </c>
      <c r="M10" t="n" s="0">
        <v>0.931506849315068</v>
      </c>
      <c r="N10" t="n" s="0">
        <v>8.0</v>
      </c>
      <c r="O10" t="n" s="0">
        <v>7.0</v>
      </c>
      <c r="P10" t="n" s="0">
        <v>6.0</v>
      </c>
      <c r="Q10" t="n" s="0">
        <v>0.857142857142857</v>
      </c>
      <c r="R10" t="n" s="0">
        <v>7.0</v>
      </c>
      <c r="S10" t="n" s="0">
        <v>7.0</v>
      </c>
      <c r="T10" t="n" s="0">
        <v>1.0</v>
      </c>
      <c r="U10" t="n" s="0">
        <v>6711.0</v>
      </c>
      <c r="V10" t="n" s="0">
        <v>6018.0</v>
      </c>
      <c r="W10" t="n" s="0">
        <v>0.896736700938757</v>
      </c>
      <c r="X10" t="n" s="0">
        <v>3356.0</v>
      </c>
      <c r="Y10" t="n" s="0">
        <v>1015.0</v>
      </c>
      <c r="Z10" t="n" s="0">
        <v>0.302443384982122</v>
      </c>
      <c r="AA10" t="n" s="0">
        <v>0.2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0.916424621667088</v>
      </c>
      <c r="AG10" t="n" s="0">
        <v>0.975</v>
      </c>
      <c r="AH10" t="n" s="0">
        <v>1.0</v>
      </c>
      <c r="AI10" t="n" s="0">
        <v>0.916424621667088</v>
      </c>
      <c r="AJ10" t="s" s="0">
        <v>209</v>
      </c>
      <c r="AK10" t="s" s="0">
        <v>170</v>
      </c>
      <c r="AL10" t="s" s="0">
        <v>171</v>
      </c>
      <c r="AM10" s="0"/>
      <c r="AN10" s="0"/>
    </row>
    <row r="11">
      <c r="A11" t="s" s="0">
        <v>210</v>
      </c>
      <c r="B11" t="s" s="0">
        <v>211</v>
      </c>
      <c r="C11" t="s" s="0">
        <v>90</v>
      </c>
      <c r="D11" t="s" s="0">
        <v>212</v>
      </c>
      <c r="E11" t="s" s="0">
        <v>173</v>
      </c>
      <c r="F11" t="s" s="0">
        <v>168</v>
      </c>
      <c r="G11" t="s" s="0">
        <v>94</v>
      </c>
      <c r="H11" t="s" s="0">
        <v>95</v>
      </c>
      <c r="I11" t="s" s="0">
        <v>104</v>
      </c>
      <c r="J11" t="n" s="0">
        <v>129.0</v>
      </c>
      <c r="K11" t="n" s="0">
        <v>62.0</v>
      </c>
      <c r="L11" t="n" s="0">
        <v>56.0</v>
      </c>
      <c r="M11" t="n" s="0">
        <v>0.903225806451613</v>
      </c>
      <c r="N11" t="n" s="0">
        <v>8.0</v>
      </c>
      <c r="O11" t="n" s="0">
        <v>7.0</v>
      </c>
      <c r="P11" t="n" s="0">
        <v>8.0</v>
      </c>
      <c r="Q11" t="n" s="0">
        <v>1.3</v>
      </c>
      <c r="R11" t="n" s="0">
        <v>6.0</v>
      </c>
      <c r="S11" t="n" s="0">
        <v>7.0</v>
      </c>
      <c r="T11" t="n" s="0">
        <v>1.16666666666667</v>
      </c>
      <c r="U11" t="n" s="0">
        <v>6600.0</v>
      </c>
      <c r="V11" t="n" s="0">
        <v>7555.0</v>
      </c>
      <c r="W11" t="n" s="0">
        <v>1.14469696969697</v>
      </c>
      <c r="X11" t="n" s="0">
        <v>3300.0</v>
      </c>
      <c r="Y11" t="n" s="0">
        <v>923.0</v>
      </c>
      <c r="Z11" t="n" s="0">
        <v>0.27969696969697</v>
      </c>
      <c r="AA11" t="n" s="0">
        <v>0.2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1.13185728250244</v>
      </c>
      <c r="AG11" t="n" s="0">
        <v>0.49375</v>
      </c>
      <c r="AH11" t="n" s="0">
        <v>0.98</v>
      </c>
      <c r="AI11" t="n" s="0">
        <v>1.1092201368524</v>
      </c>
      <c r="AJ11" t="s" s="0">
        <v>213</v>
      </c>
      <c r="AK11" t="s" s="0">
        <v>170</v>
      </c>
      <c r="AL11" t="s" s="0">
        <v>171</v>
      </c>
      <c r="AM11" s="0"/>
      <c r="AN11" s="0"/>
    </row>
  </sheetData>
  <pageMargins bottom="0.75" footer="0.3" header="0.3" left="0.7" right="0.7" top="0.75"/>
  <pageSetup orientation="portrait" paperSize="9"/>
</worksheet>
</file>

<file path=xl/worksheets/sheet489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3.24842655324686E9</v>
      </c>
      <c r="G2" t="n" s="0">
        <v>2.096301164E9</v>
      </c>
      <c r="H2" t="n" s="0">
        <v>0.645328170312088</v>
      </c>
      <c r="I2" t="n" s="0">
        <v>2.371052897E9</v>
      </c>
      <c r="J2" t="n" s="0">
        <v>-0.115877521479016</v>
      </c>
      <c r="K2" t="n" s="0">
        <v>21621.0</v>
      </c>
      <c r="L2" t="n" s="0">
        <v>11436.0</v>
      </c>
      <c r="M2" t="n" s="0">
        <v>0.528930206743444</v>
      </c>
      <c r="N2" t="n" s="0">
        <v>22946.0</v>
      </c>
      <c r="O2" t="n" s="0">
        <v>-0.501612481478253</v>
      </c>
      <c r="P2" t="n" s="0">
        <v>0.587129188527766</v>
      </c>
      <c r="Q2" t="n" s="0">
        <v>0.587129188527766</v>
      </c>
      <c r="R2" s="0"/>
    </row>
    <row r="3">
      <c r="A3" t="s" s="0">
        <v>94</v>
      </c>
      <c r="B3" t="s" s="0">
        <v>168</v>
      </c>
      <c r="C3" t="s" s="0">
        <v>173</v>
      </c>
      <c r="D3" t="s" s="0">
        <v>170</v>
      </c>
      <c r="E3" t="s" s="0">
        <v>171</v>
      </c>
      <c r="F3" t="n" s="0">
        <v>4.20632385156292E9</v>
      </c>
      <c r="G3" t="n" s="0">
        <v>2.504636906E9</v>
      </c>
      <c r="H3" t="n" s="0">
        <v>0.595445570618479</v>
      </c>
      <c r="I3" t="n" s="0">
        <v>3.649289631E9</v>
      </c>
      <c r="J3" t="n" s="0">
        <v>-0.313664532208241</v>
      </c>
      <c r="K3" t="n" s="0">
        <v>17262.0</v>
      </c>
      <c r="L3" t="n" s="0">
        <v>11903.0</v>
      </c>
      <c r="M3" t="n" s="0">
        <v>0.68954929903835</v>
      </c>
      <c r="N3" t="n" s="0">
        <v>20155.0</v>
      </c>
      <c r="O3" t="n" s="0">
        <v>-0.409426941205656</v>
      </c>
      <c r="P3" t="n" s="0">
        <v>0.642497434828414</v>
      </c>
      <c r="Q3" t="n" s="0">
        <v>0.642497434828414</v>
      </c>
      <c r="R3" s="0"/>
    </row>
  </sheetData>
  <pageMargins bottom="0.75" footer="0.3" header="0.3" left="0.7" right="0.7" top="0.75"/>
  <pageSetup orientation="portrait" paperSize="9"/>
</worksheet>
</file>

<file path=xl/worksheets/sheet491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218</v>
      </c>
      <c r="H2" t="s" s="0">
        <v>219</v>
      </c>
      <c r="I2" t="s" s="0">
        <v>220</v>
      </c>
      <c r="J2" t="s" s="0">
        <v>221</v>
      </c>
      <c r="K2" t="s" s="0">
        <v>222</v>
      </c>
      <c r="L2" t="s" s="0">
        <v>223</v>
      </c>
      <c r="M2" t="s" s="0">
        <v>224</v>
      </c>
      <c r="N2" t="n" s="0">
        <v>-0.0393047433808537</v>
      </c>
      <c r="O2" t="s" s="0">
        <v>225</v>
      </c>
      <c r="P2" t="s" s="0">
        <v>226</v>
      </c>
      <c r="Q2" t="s" s="0">
        <v>227</v>
      </c>
      <c r="R2" t="n" s="0">
        <v>-0.524419325195221</v>
      </c>
      <c r="S2" t="s" s="0">
        <v>228</v>
      </c>
      <c r="T2" t="s" s="0">
        <v>229</v>
      </c>
      <c r="U2" t="n" s="0">
        <v>-0.930207438315094</v>
      </c>
      <c r="V2" t="s" s="0">
        <v>230</v>
      </c>
      <c r="W2" t="s" s="0">
        <v>231</v>
      </c>
      <c r="X2" t="n" s="0">
        <v>-0.35609756097561</v>
      </c>
      <c r="Y2" t="s" s="0">
        <v>232</v>
      </c>
      <c r="Z2" t="s" s="0">
        <v>233</v>
      </c>
      <c r="AA2" t="n" s="0">
        <v>0.0952380952380953</v>
      </c>
    </row>
    <row r="3">
      <c r="A3" t="s" s="0">
        <v>94</v>
      </c>
      <c r="B3" t="s" s="0">
        <v>168</v>
      </c>
      <c r="C3" s="0"/>
      <c r="D3" t="s" s="0">
        <v>173</v>
      </c>
      <c r="E3" t="s" s="0">
        <v>170</v>
      </c>
      <c r="F3" t="s" s="0">
        <v>171</v>
      </c>
      <c r="G3" t="s" s="0">
        <v>234</v>
      </c>
      <c r="H3" t="s" s="0">
        <v>235</v>
      </c>
      <c r="I3" t="s" s="0">
        <v>236</v>
      </c>
      <c r="J3" t="s" s="0">
        <v>237</v>
      </c>
      <c r="K3" t="s" s="0">
        <v>238</v>
      </c>
      <c r="L3" t="s" s="0">
        <v>239</v>
      </c>
      <c r="M3" t="s" s="0">
        <v>240</v>
      </c>
      <c r="N3" t="n" s="0">
        <v>-0.0448951785761016</v>
      </c>
      <c r="O3" t="s" s="0">
        <v>241</v>
      </c>
      <c r="P3" t="s" s="0">
        <v>242</v>
      </c>
      <c r="Q3" t="s" s="0">
        <v>243</v>
      </c>
      <c r="R3" t="n" s="0">
        <v>-0.286593250169827</v>
      </c>
      <c r="S3" t="s" s="0">
        <v>244</v>
      </c>
      <c r="T3" t="s" s="0">
        <v>245</v>
      </c>
      <c r="U3" t="n" s="0">
        <v>-0.93695593157523</v>
      </c>
      <c r="V3" t="s" s="0">
        <v>246</v>
      </c>
      <c r="W3" t="s" s="0">
        <v>247</v>
      </c>
      <c r="X3" t="n" s="0">
        <v>-0.04739336492891</v>
      </c>
      <c r="Y3" t="s" s="0">
        <v>248</v>
      </c>
      <c r="Z3" t="s" s="0">
        <v>249</v>
      </c>
      <c r="AA3" t="n" s="0">
        <v>-0.0131578947368421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