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83.xml"/>
  <Override ContentType="application/vnd.openxmlformats-officedocument.spreadsheetml.worksheet+xml" PartName="/xl/worksheets/sheet485.xml"/>
  <Override ContentType="application/vnd.openxmlformats-officedocument.spreadsheetml.worksheet+xml" PartName="/xl/worksheets/sheet487.xml"/>
  <Override ContentType="application/vnd.openxmlformats-officedocument.spreadsheetml.worksheet+xml" PartName="/xl/worksheets/sheet49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83"/>
    <sheet name="PERFMPX" r:id="rId12" sheetId="491"/>
    <sheet name="MPX_FUNDAMENTAL" r:id="rId13" sheetId="487"/>
    <sheet name="MC" r:id="rId10" sheetId="48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<sst xmlns="http://schemas.openxmlformats.org/spreadsheetml/2006/main" count="1706" uniqueCount="208">
  <si>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</si>
  <si>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</si>
  <si>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</si>
  <si>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</si>
  <si>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</si>
  <si>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</si>
  <si>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</si>
  <si>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</si>
  <si>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</si>
  <si>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</si>
  <si>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</si>
  <si>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</si>
  <si>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</si>
  <si>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</si>
  <si>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</si>
  <si>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</si>
  <si>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</si>
  <si>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</si>
  <si>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</si>
  <si>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</si>
  <si>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</si>
  <si>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</si>
  <si>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</si>
  <si>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</si>
  <si>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</si>
  <si>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</si>
  <si>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</si>
  <si>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</si>
  <si>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</si>
  <si>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</si>
  <si>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</si>
  <si>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</si>
  <si>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</si>
  <si>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</si>
  <si>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</si>
  <si>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</si>
  <si>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</si>
  <si>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</si>
  <si>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</si>
  <si>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</si>
  <si>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</si>
  <si>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</si>
  <si>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</si>
  <si>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</si>
  <si>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</si>
  <si>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</si>
  <si>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</si>
  <si>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</si>
  <si>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</si>
  <si>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</si>
  <si>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</si>
  <si>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</si>
  <si>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</si>
  <si>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</si>
  <si>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</si>
  <si>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</si>
  <si>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</si>
  <si>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</si>
  <si>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</si>
  <si>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</si>
  <si>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</si>
  <si>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</si>
  <si>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</si>
  <si>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</si>
  <si>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</si>
  <si>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</si>
  <si>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</si>
  <si>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</si>
  <si>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</si>
  <si>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</si>
  <si>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</si>
  <si>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</si>
  <si>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</si>
  <si>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</si>
  <si>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</si>
  <si>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</si>
  <si>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</si>
  <si>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</si>
  <si>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</si>
  <si>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</si>
  <si>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</si>
  <si>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</si>
  <si>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</si>
  <si>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</si>
  <si>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</si>
  <si>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</si>
  <si>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</si>
  <si>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</si>
  <si>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</si>
  <si>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</si>
  <si>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</si>
  <si>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</si>
  <si>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</si>
  <si>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</si>
  <si>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</si>
  <si>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</si>
  <si>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</si>
  <si>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</si>
  <si>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</si>
  <si>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</si>
  <si>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</si>
  <si>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</si>
  <si>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</si>
  <si>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</si>
  <si>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</si>
  <si>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</si>
  <si>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</si>
  <si>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</si>
  <si>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</si>
  <si>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</si>
  <si>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</si>
  <si>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</si>
  <si>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</si>
  <si>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</si>
  <si>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</si>
  <si>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</si>
  <si>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</si>
  <si>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</si>
  <si>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</si>
  <si>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</si>
  <si>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</si>
  <si>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</si>
  <si>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</si>
  <si>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</si>
  <si>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</si>
  <si>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</si>
  <si>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</si>
  <si>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</si>
  <si>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</si>
  <si>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</si>
  <si>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</si>
  <si>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</si>
  <si>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</si>
  <si>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</si>
  <si>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</si>
  <si>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</si>
  <si>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</si>
  <si>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</si>
  <si>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</si>
  <si>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</si>
  <si>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</si>
  <si>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</si>
  <si>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</si>
  <si>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</si>
  <si>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</si>
  <si>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</si>
  <si>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</si>
  <si>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</si>
  <si>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</si>
  <si>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</si>
  <si>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</si>
  <si>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</si>
  <si>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</si>
  <si>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</si>
  <si>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</si>
  <si>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</si>
  <si>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</si>
  <si>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</si>
  <si>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</si>
  <si>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</si>
  <si>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</si>
  <si>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</si>
  <si>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</si>
  <si>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</si>
  <si>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</si>
  <si>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</si>
  <si>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</si>
  <si>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</si>
  <si>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CENTRAL JAVA</t>
  </si>
  <si>
    <t>SOUTH CENTRAL JAVA</t>
  </si>
  <si>
    <t>PURWOKERTO</t>
  </si>
  <si>
    <t>CV NUSANTARA MAKMUR PERKASA</t>
  </si>
  <si>
    <t>3ID</t>
  </si>
  <si>
    <t>3IDCV NUSANTARA MAKMUR PERKASA</t>
  </si>
  <si>
    <t>AM2308011913ID</t>
  </si>
  <si>
    <t>JAN QOMATULLAH ALDYTH P</t>
  </si>
  <si>
    <t>MC-BANYUMAS BARAT</t>
  </si>
  <si>
    <t>1-163060152996</t>
  </si>
  <si>
    <t>81228632</t>
  </si>
  <si>
    <t>AHMAD SOFWAN</t>
  </si>
  <si>
    <t>MC-BANYUMAS TIMUR</t>
  </si>
  <si>
    <t>1-163060152998</t>
  </si>
  <si>
    <t>80228695</t>
  </si>
  <si>
    <t>AHMAD KADARISNANI</t>
  </si>
  <si>
    <t>MC-CILACAP SELATAN</t>
  </si>
  <si>
    <t>1-28824058463</t>
  </si>
  <si>
    <t>88229284</t>
  </si>
  <si>
    <t>AGUS SUSILO PUTRO</t>
  </si>
  <si>
    <t>MC-CILACAP UTARA</t>
  </si>
  <si>
    <t>1-163068369234</t>
  </si>
  <si>
    <t>2.42389686988975E-4</t>
  </si>
  <si>
    <t>1.04928876442435</t>
  </si>
  <si>
    <t>4273643429</t>
  </si>
  <si>
    <t>4341195773</t>
  </si>
  <si>
    <t>-0.0155607688600778</t>
  </si>
  <si>
    <t>4147266924</t>
  </si>
  <si>
    <t>4322025294</t>
  </si>
  <si>
    <t>2484551306</t>
  </si>
  <si>
    <t>1254770643</t>
  </si>
  <si>
    <t>1.03047223805843</t>
  </si>
  <si>
    <t>227024078</t>
  </si>
  <si>
    <t>354102892</t>
  </si>
  <si>
    <t>1530103</t>
  </si>
  <si>
    <t>109717749</t>
  </si>
  <si>
    <t>295</t>
  </si>
  <si>
    <t>385</t>
  </si>
  <si>
    <t>142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</si>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</sst>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85.xml" Type="http://schemas.openxmlformats.org/officeDocument/2006/relationships/worksheet"/><Relationship Id="rId11" Target="worksheets/sheet483.xml" Type="http://schemas.openxmlformats.org/officeDocument/2006/relationships/worksheet"/><Relationship Id="rId12" Target="worksheets/sheet491.xml" Type="http://schemas.openxmlformats.org/officeDocument/2006/relationships/worksheet"/><Relationship Id="rId13" Target="worksheets/sheet487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SOUTH CENTRAL JAVA</v>
      </c>
      <c r="D3" s="3" t="str">
        <f>IF(RAW!D2="","",RAW!D2)</f>
        <v>PURWOKERTO</v>
      </c>
      <c r="E3" s="3" t="str">
        <f>IF(RAW!E2="","",RAW!E2)</f>
        <v>CV NUSANTARA MAKMUR PERKASA</v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 t="n">
        <f>IF(RAW!I2="","",RAW!I2)</f>
        <v>4.516284892E9</v>
      </c>
      <c r="J3" s="10" t="n">
        <f>IF(RAW!J2="","",RAW!J2)</f>
        <v>4.486122672E9</v>
      </c>
      <c r="K3" s="11" t="n">
        <f>IF(RAW!K2="","",RAW!K2)</f>
        <v>0.00672344967030362</v>
      </c>
      <c r="L3" s="10" t="n">
        <f>IF(RAW!L2="","",RAW!L2)</f>
        <v>0.0</v>
      </c>
      <c r="M3" s="10" t="n">
        <f>IF(RAW!M2="","",RAW!M2)</f>
        <v>7.25035E7</v>
      </c>
      <c r="N3" s="11" t="n">
        <f>IF(RAW!N2="","",RAW!N2)</f>
        <v>-1.0</v>
      </c>
      <c r="O3" s="12" t="n">
        <f>IF(RAW!O2="","",RAW!O2)</f>
        <v>4.311011631E9</v>
      </c>
      <c r="P3" s="12" t="n">
        <f>IF(RAW!P2="","",RAW!P2)</f>
        <v>4.365143048E9</v>
      </c>
      <c r="Q3" s="11" t="n">
        <f>IF(RAW!Q2="","",RAW!Q2)</f>
        <v>-0.0124008346129233</v>
      </c>
      <c r="R3" s="12" t="n">
        <f>IF(RAW!R2="","",RAW!R2)</f>
        <v>15870.0</v>
      </c>
      <c r="S3" s="12" t="n">
        <f>IF(RAW!S2="","",RAW!S2)</f>
        <v>12388.0</v>
      </c>
      <c r="T3" s="13" t="n">
        <f>IF(RAW!T2="","",RAW!T2)</f>
        <v>0.780592312539382</v>
      </c>
      <c r="U3" s="12" t="n">
        <f>IF(RAW!U2="","",RAW!U2)</f>
        <v>20721.0</v>
      </c>
      <c r="V3" s="11" t="n">
        <f>IF(RAW!V2="","",RAW!V2)</f>
        <v>-0.402152405771922</v>
      </c>
      <c r="W3" s="12" t="n">
        <f>IF(RAW!W2="","",RAW!W2)</f>
        <v>7935.0</v>
      </c>
      <c r="X3" s="12" t="n">
        <f>IF(RAW!X2="","",RAW!X2)</f>
        <v>3062.0</v>
      </c>
      <c r="Y3" s="13" t="n">
        <f>IF(RAW!Y2="","",RAW!Y2)</f>
        <v>0.19294265910523</v>
      </c>
      <c r="Z3" s="12" t="n">
        <f>IF(RAW!Z2="","",RAW!Z2)</f>
        <v>9467.0</v>
      </c>
      <c r="AA3" s="11" t="n">
        <f>IF(RAW!AA2="","",RAW!AA2)</f>
        <v>-0.676560684482941</v>
      </c>
      <c r="AB3" s="12" t="n">
        <f>IF(RAW!AB2="","",RAW!AB2)</f>
        <v>2999.0</v>
      </c>
      <c r="AC3" s="12" t="n">
        <f>IF(RAW!AC2="","",RAW!AC2)</f>
        <v>8173.0</v>
      </c>
      <c r="AD3" s="11" t="n">
        <f>IF(RAW!AD2="","",RAW!AD2)</f>
        <v>-0.633060075859537</v>
      </c>
      <c r="AE3" s="3" t="str">
        <f>IF(RAW!AE2="","",RAW!AE2)</f>
        <v>3ID</v>
      </c>
      <c r="AF3" s="3" t="str">
        <f>IF(RAW!AF2="","",RAW!AF2)</f>
        <v>3IDCV NUSANTARA MAKMUR PERKASA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CENTRAL JAVA</v>
      </c>
      <c r="B15" s="3" t="str">
        <f>IF(PERFMPX!B2="","",PERFMPX!B2)</f>
        <v>SOUTH CENTRAL JAVA</v>
      </c>
      <c r="C15" s="3" t="str">
        <f>IF(PERFMPX!C2="","",PERFMPX!C2)</f>
        <v>PURWOKERTO</v>
      </c>
      <c r="D15" s="3" t="str">
        <f>IF(PERFMPX!D2="","",PERFMPX!D2)</f>
        <v>CV NUSANTARA MAKMUR PERKASA</v>
      </c>
      <c r="E15" s="3" t="str">
        <f>IF(PERFMPX!E2="","",PERFMPX!E2)</f>
        <v>3ID</v>
      </c>
      <c r="F15" s="16" t="n">
        <f>IF(PERFMPX!F2="","",PERFMPX!F2)</f>
        <v>4.08656444182126E9</v>
      </c>
      <c r="G15" s="16" t="n">
        <f>IF(PERFMPX!G2="","",PERFMPX!G2)</f>
        <v>3.560489675E9</v>
      </c>
      <c r="H15" s="17" t="n">
        <f>IF(PERFMPX!H2="","",PERFMPX!H2)</f>
        <v>0.871267228423589</v>
      </c>
      <c r="I15" s="16" t="n">
        <f>IF(PERFMPX!I2="","",PERFMPX!I2)</f>
        <v>3.715529384E9</v>
      </c>
      <c r="J15" s="17" t="n">
        <f>IF(PERFMPX!J2="","",PERFMPX!J2)</f>
        <v>-0.0417274883271385</v>
      </c>
      <c r="K15" s="16" t="n">
        <f>IF(PERFMPX!K2="","",PERFMPX!K2)</f>
        <v>16885.0</v>
      </c>
      <c r="L15" s="16" t="n">
        <f>IF(PERFMPX!L2="","",PERFMPX!L2)</f>
        <v>12223.0</v>
      </c>
      <c r="M15" s="17" t="n">
        <f>IF(PERFMPX!M2="","",PERFMPX!M2)</f>
        <v>0.723896949955582</v>
      </c>
      <c r="N15" s="16" t="n">
        <f>IF(PERFMPX!N2="","",PERFMPX!N2)</f>
        <v>19095.0</v>
      </c>
      <c r="O15" s="17" t="n">
        <f>IF(PERFMPX!O2="","",PERFMPX!O2)</f>
        <v>-0.359884786593349</v>
      </c>
      <c r="P15" s="17" t="n">
        <f>IF(PERFMPX!P2="","",PERFMPX!P2)</f>
        <v>0.797582089189586</v>
      </c>
      <c r="Q15" s="17" t="n">
        <f>IF(PERFMPX!Q2="","",PERFMPX!Q2)</f>
        <v>0.797582089189586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16" t="str">
        <f>IF(PERFMPX!F3="","",PERFMPX!F3)</f>
        <v/>
      </c>
      <c r="G16" s="16" t="str">
        <f>IF(PERFMPX!G3="","",PERFMPX!G3)</f>
        <v/>
      </c>
      <c r="H16" s="17" t="str">
        <f>IF(PERFMPX!H3="","",PERFMPX!H3)</f>
        <v/>
      </c>
      <c r="I16" s="16" t="str">
        <f>IF(PERFMPX!I3="","",PERFMPX!I3)</f>
        <v/>
      </c>
      <c r="J16" s="17" t="str">
        <f>IF(PERFMPX!J3="","",PERFMPX!J3)</f>
        <v/>
      </c>
      <c r="K16" s="16" t="str">
        <f>IF(PERFMPX!K3="","",PERFMPX!K3)</f>
        <v/>
      </c>
      <c r="L16" s="16" t="str">
        <f>IF(PERFMPX!L3="","",PERFMPX!L3)</f>
        <v/>
      </c>
      <c r="M16" s="17" t="str">
        <f>IF(PERFMPX!M3="","",PERFMPX!M3)</f>
        <v/>
      </c>
      <c r="N16" s="16" t="str">
        <f>IF(PERFMPX!N3="","",PERFMPX!N3)</f>
        <v/>
      </c>
      <c r="O16" s="17" t="str">
        <f>IF(PERFMPX!O3="","",PERFMPX!O3)</f>
        <v/>
      </c>
      <c r="P16" s="17" t="str">
        <f>IF(PERFMPX!P3="","",PERFMPX!P3)</f>
        <v/>
      </c>
      <c r="Q16" s="17" t="str">
        <f>IF(PERFMPX!Q3="","",PERFMPX!Q3)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CENTRAL JAVA</v>
      </c>
      <c r="B27" s="3" t="str">
        <f>IF(MPX_FUNDAMENTAL!B2="","",MPX_FUNDAMENTAL!B2)</f>
        <v>SOUTH CENTRAL JAVA</v>
      </c>
      <c r="C27" s="3" t="str">
        <f>IF(MPX_FUNDAMENTAL!C2="","",MPX_FUNDAMENTAL!C2)</f>
        <v/>
      </c>
      <c r="D27" s="3" t="str">
        <f>IF(MPX_FUNDAMENTAL!D2="","",MPX_FUNDAMENTAL!D2)</f>
        <v>PURWOKERTO</v>
      </c>
      <c r="E27" s="3" t="str">
        <f>IF(MPX_FUNDAMENTAL!E2="","",MPX_FUNDAMENTAL!E2)</f>
        <v>CV NUSANTARA MAKMUR PERKASA</v>
      </c>
      <c r="F27" s="3" t="str">
        <f>IF(MPX_FUNDAMENTAL!F2="","",MPX_FUNDAMENTAL!F2)</f>
        <v>3ID</v>
      </c>
      <c r="G27" s="16" t="str">
        <f>IF(MPX_FUNDAMENTAL!G2="","",MPX_FUNDAMENTAL!G2)</f>
        <v>4273643429</v>
      </c>
      <c r="H27" s="16" t="str">
        <f>IF(MPX_FUNDAMENTAL!H2="","",MPX_FUNDAMENTAL!H2)</f>
        <v>4341195773</v>
      </c>
      <c r="I27" s="17" t="n">
        <f>IFERROR(G27/H27-1,"")</f>
        <v>-0.015560768860077845</v>
      </c>
      <c r="J27" s="16" t="str">
        <f>IF(MPX_FUNDAMENTAL!J2="","",MPX_FUNDAMENTAL!J2)</f>
        <v>4147266924</v>
      </c>
      <c r="K27" s="16" t="str">
        <f>IF(MPX_FUNDAMENTAL!K2="","",MPX_FUNDAMENTAL!K2)</f>
        <v>4322025294</v>
      </c>
      <c r="L27" s="16" t="str">
        <f>IF(MPX_FUNDAMENTAL!L2="","",MPX_FUNDAMENTAL!L2)</f>
        <v>2484551306</v>
      </c>
      <c r="M27" s="16" t="str">
        <f>IF(MPX_FUNDAMENTAL!M2="","",MPX_FUNDAMENTAL!M2)</f>
        <v>1254770643</v>
      </c>
      <c r="N27" s="17" t="n">
        <f>IFERROR(J27/K27-1,"")</f>
        <v>-0.040434370026155575</v>
      </c>
      <c r="O27" s="17"/>
      <c r="P27" s="16" t="str">
        <f>IF(MPX_FUNDAMENTAL!P2="","",MPX_FUNDAMENTAL!P2)</f>
        <v>227024078</v>
      </c>
      <c r="Q27" s="16" t="str">
        <f>IF(MPX_FUNDAMENTAL!Q2="","",MPX_FUNDAMENTAL!Q2)</f>
        <v>354102892</v>
      </c>
      <c r="R27" s="17" t="n">
        <f>IFERROR(P27/Q27-1,"")</f>
        <v>-0.35887539150626313</v>
      </c>
      <c r="S27" s="16" t="str">
        <f>IF(MPX_FUNDAMENTAL!S2="","",MPX_FUNDAMENTAL!S2)</f>
        <v>1530103</v>
      </c>
      <c r="T27" s="16" t="str">
        <f>IF(MPX_FUNDAMENTAL!T2="","",MPX_FUNDAMENTAL!T2)</f>
        <v>109717749</v>
      </c>
      <c r="U27" s="17" t="n">
        <f>IFERROR(S27/T27-1,"")</f>
        <v>-0.9860541889170548</v>
      </c>
      <c r="V27" s="3" t="str">
        <f>IF(MPX_FUNDAMENTAL!V2="","",MPX_FUNDAMENTAL!V2)</f>
        <v>295</v>
      </c>
      <c r="W27" s="3" t="str">
        <f>IF(MPX_FUNDAMENTAL!W2="","",MPX_FUNDAMENTAL!W2)</f>
        <v>385</v>
      </c>
      <c r="X27" s="17" t="n">
        <f>IFERROR(V27/W27-1,"")</f>
        <v>-0.23376623376623373</v>
      </c>
      <c r="Y27" s="3" t="str">
        <f>IF(MPX_FUNDAMENTAL!Y2="","",MPX_FUNDAMENTAL!Y2)</f>
        <v>142</v>
      </c>
      <c r="Z27" s="3" t="str">
        <f>IF(MPX_FUNDAMENTAL!Z2="","",MPX_FUNDAMENTAL!Z2)</f>
        <v>150</v>
      </c>
      <c r="AA27" s="17" t="n">
        <f>IFERROR(Y27/Z27-1,"")</f>
        <v>-0.053333333333333344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/>
      </c>
      <c r="B28" s="3" t="str">
        <f>IF(MPX_FUNDAMENTAL!B3="","",MPX_FUNDAMENTAL!B3)</f>
        <v/>
      </c>
      <c r="C28" s="3" t="str">
        <f>IF(MPX_FUNDAMENTAL!C3="","",MPX_FUNDAMENTAL!C3)</f>
        <v/>
      </c>
      <c r="D28" s="3" t="str">
        <f>IF(MPX_FUNDAMENTAL!D3="","",MPX_FUNDAMENTAL!D3)</f>
        <v/>
      </c>
      <c r="E28" s="3" t="str">
        <f>IF(MPX_FUNDAMENTAL!E3="","",MPX_FUNDAMENTAL!E3)</f>
        <v/>
      </c>
      <c r="F28" s="3" t="str">
        <f>IF(MPX_FUNDAMENTAL!F3="","",MPX_FUNDAMENTAL!F3)</f>
        <v/>
      </c>
      <c r="G28" s="16" t="str">
        <f>IF(MPX_FUNDAMENTAL!G3="","",MPX_FUNDAMENTAL!G3)</f>
        <v/>
      </c>
      <c r="H28" s="16" t="str">
        <f>IF(MPX_FUNDAMENTAL!H3="","",MPX_FUNDAMENTAL!H3)</f>
        <v/>
      </c>
      <c r="I28" s="17" t="str">
        <f t="shared" ref="I28:I36" si="0">IFERROR(G28/H28-1,"")</f>
        <v/>
      </c>
      <c r="J28" s="16" t="str">
        <f>IF(MPX_FUNDAMENTAL!J3="","",MPX_FUNDAMENTAL!J3)</f>
        <v/>
      </c>
      <c r="K28" s="16" t="str">
        <f>IF(MPX_FUNDAMENTAL!K3="","",MPX_FUNDAMENTAL!K3)</f>
        <v/>
      </c>
      <c r="L28" s="16" t="str">
        <f>IF(MPX_FUNDAMENTAL!L3="","",MPX_FUNDAMENTAL!L3)</f>
        <v/>
      </c>
      <c r="M28" s="16" t="str">
        <f>IF(MPX_FUNDAMENTAL!M3="","",MPX_FUNDAMENTAL!M3)</f>
        <v/>
      </c>
      <c r="N28" s="17" t="str">
        <f t="shared" ref="N28:N36" si="1">IFERROR(J28/K28-1,"")</f>
        <v/>
      </c>
      <c r="O28" s="17"/>
      <c r="P28" s="16" t="str">
        <f>IF(MPX_FUNDAMENTAL!P3="","",MPX_FUNDAMENTAL!P3)</f>
        <v/>
      </c>
      <c r="Q28" s="16" t="str">
        <f>IF(MPX_FUNDAMENTAL!Q3="","",MPX_FUNDAMENTAL!Q3)</f>
        <v/>
      </c>
      <c r="R28" s="17" t="str">
        <f t="shared" ref="R28:R36" si="2">IFERROR(P28/Q28-1,"")</f>
        <v/>
      </c>
      <c r="S28" s="16" t="str">
        <f>IF(MPX_FUNDAMENTAL!S3="","",MPX_FUNDAMENTAL!S3)</f>
        <v/>
      </c>
      <c r="T28" s="16" t="str">
        <f>IF(MPX_FUNDAMENTAL!T3="","",MPX_FUNDAMENTAL!T3)</f>
        <v/>
      </c>
      <c r="U28" s="17" t="str">
        <f t="shared" ref="U28:U36" si="3">IFERROR(S28/T28-1,"")</f>
        <v/>
      </c>
      <c r="V28" s="3" t="str">
        <f>IF(MPX_FUNDAMENTAL!V3="","",MPX_FUNDAMENTAL!V3)</f>
        <v/>
      </c>
      <c r="W28" s="3" t="str">
        <f>IF(MPX_FUNDAMENTAL!W3="","",MPX_FUNDAMENTAL!W3)</f>
        <v/>
      </c>
      <c r="X28" s="17" t="str">
        <f t="shared" ref="X28:X36" si="4">IFERROR(V28/W28-1,"")</f>
        <v/>
      </c>
      <c r="Y28" s="3" t="str">
        <f>IF(MPX_FUNDAMENTAL!Y3="","",MPX_FUNDAMENTAL!Y3)</f>
        <v/>
      </c>
      <c r="Z28" s="3" t="str">
        <f>IF(MPX_FUNDAMENTAL!Z3="","",MPX_FUNDAMENTAL!Z3)</f>
        <v/>
      </c>
      <c r="AA28" s="17" t="str">
        <f t="shared" ref="AA28:AA36" si="5">IFERROR(Y28/Z28-1,"")</f>
        <v/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AM2308011913ID</v>
      </c>
      <c r="B41" s="23" t="str">
        <f>IF(MC!B2="","",MC!B2)</f>
        <v>JAN QOMATULLAH ALDYTH P</v>
      </c>
      <c r="C41" s="23" t="str">
        <f>IF(MC!C2="","",MC!C2)</f>
        <v>RSE</v>
      </c>
      <c r="D41" s="23" t="str">
        <f>IF(MC!D2="","",MC!D2)</f>
        <v>MC-BANYUMAS BARAT</v>
      </c>
      <c r="E41" s="23" t="str">
        <f>IF(MC!E2="","",MC!E2)</f>
        <v>PURWOKERTO</v>
      </c>
      <c r="F41" s="23" t="str">
        <f>IF(MC!F2="","",MC!F2)</f>
        <v>SOUTH CENTRAL JAVA</v>
      </c>
      <c r="G41" s="23" t="str">
        <f>IF(MC!G2="","",MC!G2)</f>
        <v>CENTRAL JAVA</v>
      </c>
      <c r="H41" s="23" t="str">
        <f>IF(MC!H2="","",MC!H2)</f>
        <v>JAVA</v>
      </c>
      <c r="I41" s="23" t="str">
        <f>IF(MC!I2="","",MC!I2)</f>
        <v>URBAN JAVA</v>
      </c>
      <c r="J41" s="23" t="n">
        <f>IF(MC!J2="","",MC!J2)</f>
        <v>77.0</v>
      </c>
      <c r="K41" s="23" t="n">
        <f>IF(MC!K2="","",MC!K2)</f>
        <v>69.0</v>
      </c>
      <c r="L41" s="23" t="n">
        <f>IF(MC!L2="","",MC!L2)</f>
        <v>57.0</v>
      </c>
      <c r="M41" s="51" t="n">
        <f>IF(MC!M2="","",MC!M2)</f>
        <v>0.826086956521739</v>
      </c>
      <c r="N41" s="23" t="n">
        <f>IF(MC!N2="","",MC!N2)</f>
        <v>6.0</v>
      </c>
      <c r="O41" s="23" t="n">
        <f>IF(MC!O2="","",MC!O2)</f>
        <v>5.0</v>
      </c>
      <c r="P41" s="23" t="n">
        <f>IF(MC!P2="","",MC!P2)</f>
        <v>5.0</v>
      </c>
      <c r="Q41" s="51" t="n">
        <f>IF(MC!Q2="","",MC!Q2)</f>
        <v>1.0</v>
      </c>
      <c r="R41" s="23" t="n">
        <f>IF(MC!R2="","",MC!R2)</f>
        <v>5.0</v>
      </c>
      <c r="S41" s="23" t="n">
        <f>IF(MC!S2="","",MC!S2)</f>
        <v>1.0</v>
      </c>
      <c r="T41" s="51" t="n">
        <f>IF(MC!T2="","",MC!T2)</f>
        <v>0.2</v>
      </c>
      <c r="U41" s="23" t="n">
        <f>IF(MC!U2="","",MC!U2)</f>
        <v>3293.0</v>
      </c>
      <c r="V41" s="23" t="n">
        <f>IF(MC!V2="","",MC!V2)</f>
        <v>3055.0</v>
      </c>
      <c r="W41" s="51" t="n">
        <f>IF(MC!W2="","",MC!W2)</f>
        <v>0.927725478287276</v>
      </c>
      <c r="X41" s="51" t="n">
        <f>IF(MC!X2="","",MC!X2)</f>
        <v>1647.0</v>
      </c>
      <c r="Y41" s="51" t="n">
        <f>IF(MC!Y2="","",MC!Y2)</f>
        <v>505.0</v>
      </c>
      <c r="Z41" s="51" t="n">
        <f>IF(MC!Z2="","",MC!Z2)</f>
        <v>0.306618093503339</v>
      </c>
      <c r="AA41" s="51" t="n">
        <f>IF(MC!AA2="","",MC!AA2)</f>
        <v>0.2</v>
      </c>
      <c r="AB41" s="51" t="n">
        <f>IF(MC!AB2="","",MC!AB2)</f>
        <v>0.2</v>
      </c>
      <c r="AC41" s="51" t="n">
        <f>IF(MC!AC2="","",MC!AC2)</f>
        <v>0.2</v>
      </c>
      <c r="AD41" s="51" t="n">
        <f>IF(MC!AD2="","",MC!AD2)</f>
        <v>0.4</v>
      </c>
      <c r="AE41" s="51" t="n">
        <f>IF(MC!AE2="","",MC!AE2)</f>
        <v>1.0</v>
      </c>
      <c r="AF41" s="51" t="n">
        <f>IF(MC!AF2="","",MC!AF2)</f>
        <v>0.776307582619258</v>
      </c>
    </row>
    <row r="42" spans="1:32">
      <c r="A42" s="23" t="str">
        <f>IF(MC!A3="","",MC!A3)</f>
        <v>81228632</v>
      </c>
      <c r="B42" s="23" t="str">
        <f>IF(MC!B3="","",MC!B3)</f>
        <v>AHMAD SOFWAN</v>
      </c>
      <c r="C42" s="23" t="str">
        <f>IF(MC!C3="","",MC!C3)</f>
        <v>CSE</v>
      </c>
      <c r="D42" s="23" t="str">
        <f>IF(MC!D3="","",MC!D3)</f>
        <v>MC-BANYUMAS TIMUR</v>
      </c>
      <c r="E42" s="23" t="str">
        <f>IF(MC!E3="","",MC!E3)</f>
        <v>PURWOKERTO</v>
      </c>
      <c r="F42" s="23" t="str">
        <f>IF(MC!F3="","",MC!F3)</f>
        <v>SOUTH CENTRAL JAVA</v>
      </c>
      <c r="G42" s="23" t="str">
        <f>IF(MC!G3="","",MC!G3)</f>
        <v>CENTRAL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172.0</v>
      </c>
      <c r="K42" s="23" t="n">
        <f>IF(MC!K3="","",MC!K3)</f>
        <v>126.0</v>
      </c>
      <c r="L42" s="23" t="n">
        <f>IF(MC!L3="","",MC!L3)</f>
        <v>134.0</v>
      </c>
      <c r="M42" s="51" t="n">
        <f>IF(MC!M3="","",MC!M3)</f>
        <v>1.06349206349206</v>
      </c>
      <c r="N42" s="23" t="n">
        <f>IF(MC!N3="","",MC!N3)</f>
        <v>13.0</v>
      </c>
      <c r="O42" s="23" t="n">
        <f>IF(MC!O3="","",MC!O3)</f>
        <v>13.0</v>
      </c>
      <c r="P42" s="23" t="n">
        <f>IF(MC!P3="","",MC!P3)</f>
        <v>11.0</v>
      </c>
      <c r="Q42" s="51" t="n">
        <f>IF(MC!Q3="","",MC!Q3)</f>
        <v>0.846153846153846</v>
      </c>
      <c r="R42" s="23" t="n">
        <f>IF(MC!R3="","",MC!R3)</f>
        <v>11.0</v>
      </c>
      <c r="S42" s="23" t="n">
        <f>IF(MC!S3="","",MC!S3)</f>
        <v>3.0</v>
      </c>
      <c r="T42" s="51" t="n">
        <f>IF(MC!T3="","",MC!T3)</f>
        <v>0.272727272727273</v>
      </c>
      <c r="U42" s="23" t="n">
        <f>IF(MC!U3="","",MC!U3)</f>
        <v>10513.0</v>
      </c>
      <c r="V42" s="23" t="n">
        <f>IF(MC!V3="","",MC!V3)</f>
        <v>7764.0</v>
      </c>
      <c r="W42" s="51" t="n">
        <f>IF(MC!W3="","",MC!W3)</f>
        <v>0.738514220488918</v>
      </c>
      <c r="X42" s="51" t="n">
        <f>IF(MC!X3="","",MC!X3)</f>
        <v>5257.0</v>
      </c>
      <c r="Y42" s="51" t="n">
        <f>IF(MC!Y3="","",MC!Y3)</f>
        <v>3923.0</v>
      </c>
      <c r="Z42" s="51" t="n">
        <f>IF(MC!Z3="","",MC!Z3)</f>
        <v>0.746243104432186</v>
      </c>
      <c r="AA42" s="51" t="n">
        <f>IF(MC!AA3="","",MC!AA3)</f>
        <v>0.2</v>
      </c>
      <c r="AB42" s="51" t="n">
        <f>IF(MC!AB3="","",MC!AB3)</f>
        <v>0.2</v>
      </c>
      <c r="AC42" s="51" t="n">
        <f>IF(MC!AC3="","",MC!AC3)</f>
        <v>0.2</v>
      </c>
      <c r="AD42" s="51" t="n">
        <f>IF(MC!AD3="","",MC!AD3)</f>
        <v>0.4</v>
      </c>
      <c r="AE42" s="51" t="n">
        <f>IF(MC!AE3="","",MC!AE3)</f>
        <v>1.0</v>
      </c>
      <c r="AF42" s="51" t="n">
        <f>IF(MC!AF3="","",MC!AF3)</f>
        <v>0.731880324670204</v>
      </c>
    </row>
    <row r="43" spans="1:32">
      <c r="A43" s="23" t="str">
        <f>IF(MC!A4="","",MC!A4)</f>
        <v>80228695</v>
      </c>
      <c r="B43" s="23" t="str">
        <f>IF(MC!B4="","",MC!B4)</f>
        <v>AHMAD KADARISNANI</v>
      </c>
      <c r="C43" s="23" t="str">
        <f>IF(MC!C4="","",MC!C4)</f>
        <v>CSE</v>
      </c>
      <c r="D43" s="23" t="str">
        <f>IF(MC!D4="","",MC!D4)</f>
        <v>MC-CILACAP SELATAN</v>
      </c>
      <c r="E43" s="23" t="str">
        <f>IF(MC!E4="","",MC!E4)</f>
        <v>PURWOKERTO</v>
      </c>
      <c r="F43" s="23" t="str">
        <f>IF(MC!F4="","",MC!F4)</f>
        <v>SOUTH CENTRAL JAVA</v>
      </c>
      <c r="G43" s="23" t="str">
        <f>IF(MC!G4="","",MC!G4)</f>
        <v>CENTRAL JAVA</v>
      </c>
      <c r="H43" s="23" t="str">
        <f>IF(MC!H4="","",MC!H4)</f>
        <v>JAVA</v>
      </c>
      <c r="I43" s="23" t="str">
        <f>IF(MC!I4="","",MC!I4)</f>
        <v>URBAN JAVA</v>
      </c>
      <c r="J43" s="23" t="n">
        <f>IF(MC!J4="","",MC!J4)</f>
        <v>153.0</v>
      </c>
      <c r="K43" s="23" t="n">
        <f>IF(MC!K4="","",MC!K4)</f>
        <v>120.0</v>
      </c>
      <c r="L43" s="23" t="n">
        <f>IF(MC!L4="","",MC!L4)</f>
        <v>106.0</v>
      </c>
      <c r="M43" s="51" t="n">
        <f>IF(MC!M4="","",MC!M4)</f>
        <v>0.883333333333333</v>
      </c>
      <c r="N43" s="23" t="n">
        <f>IF(MC!N4="","",MC!N4)</f>
        <v>12.0</v>
      </c>
      <c r="O43" s="23" t="n">
        <f>IF(MC!O4="","",MC!O4)</f>
        <v>10.0</v>
      </c>
      <c r="P43" s="23" t="n">
        <f>IF(MC!P4="","",MC!P4)</f>
        <v>8.0</v>
      </c>
      <c r="Q43" s="51" t="n">
        <f>IF(MC!Q4="","",MC!Q4)</f>
        <v>0.8</v>
      </c>
      <c r="R43" s="23" t="n">
        <f>IF(MC!R4="","",MC!R4)</f>
        <v>10.0</v>
      </c>
      <c r="S43" s="23" t="n">
        <f>IF(MC!S4="","",MC!S4)</f>
        <v>8.0</v>
      </c>
      <c r="T43" s="51" t="n">
        <f>IF(MC!T4="","",MC!T4)</f>
        <v>0.8</v>
      </c>
      <c r="U43" s="23" t="n">
        <f>IF(MC!U4="","",MC!U4)</f>
        <v>4210.0</v>
      </c>
      <c r="V43" s="23" t="n">
        <f>IF(MC!V4="","",MC!V4)</f>
        <v>3142.0</v>
      </c>
      <c r="W43" s="51" t="n">
        <f>IF(MC!W4="","",MC!W4)</f>
        <v>0.746318289786223</v>
      </c>
      <c r="X43" s="51" t="n">
        <f>IF(MC!X4="","",MC!X4)</f>
        <v>2105.0</v>
      </c>
      <c r="Y43" s="51" t="n">
        <f>IF(MC!Y4="","",MC!Y4)</f>
        <v>1108.0</v>
      </c>
      <c r="Z43" s="51" t="n">
        <f>IF(MC!Z4="","",MC!Z4)</f>
        <v>0.526365795724466</v>
      </c>
      <c r="AA43" s="51" t="n">
        <f>IF(MC!AA4="","",MC!AA4)</f>
        <v>0.2</v>
      </c>
      <c r="AB43" s="51" t="n">
        <f>IF(MC!AB4="","",MC!AB4)</f>
        <v>0.2</v>
      </c>
      <c r="AC43" s="51" t="n">
        <f>IF(MC!AC4="","",MC!AC4)</f>
        <v>0.2</v>
      </c>
      <c r="AD43" s="51" t="n">
        <f>IF(MC!AD4="","",MC!AD4)</f>
        <v>0.4</v>
      </c>
      <c r="AE43" s="51" t="n">
        <f>IF(MC!AE4="","",MC!AE4)</f>
        <v>1.0</v>
      </c>
      <c r="AF43" s="51" t="n">
        <f>IF(MC!AF4="","",MC!AF4)</f>
        <v>0.795193982581156</v>
      </c>
    </row>
    <row r="44" spans="1:32">
      <c r="A44" s="23" t="str">
        <f>IF(MC!A5="","",MC!A5)</f>
        <v>88229284</v>
      </c>
      <c r="B44" s="23" t="str">
        <f>IF(MC!B5="","",MC!B5)</f>
        <v>AGUS SUSILO PUTRO</v>
      </c>
      <c r="C44" s="23" t="str">
        <f>IF(MC!C5="","",MC!C5)</f>
        <v>CSE</v>
      </c>
      <c r="D44" s="23" t="str">
        <f>IF(MC!D5="","",MC!D5)</f>
        <v>MC-CILACAP UTARA</v>
      </c>
      <c r="E44" s="23" t="str">
        <f>IF(MC!E5="","",MC!E5)</f>
        <v>PURWOKERTO</v>
      </c>
      <c r="F44" s="23" t="str">
        <f>IF(MC!F5="","",MC!F5)</f>
        <v>SOUTH CENTRAL JAVA</v>
      </c>
      <c r="G44" s="23" t="str">
        <f>IF(MC!G5="","",MC!G5)</f>
        <v>CENTRAL JAVA</v>
      </c>
      <c r="H44" s="23" t="str">
        <f>IF(MC!H5="","",MC!H5)</f>
        <v>JAVA</v>
      </c>
      <c r="I44" s="23" t="str">
        <f>IF(MC!I5="","",MC!I5)</f>
        <v>URBAN JAVA</v>
      </c>
      <c r="J44" s="23" t="n">
        <f>IF(MC!J5="","",MC!J5)</f>
        <v>150.0</v>
      </c>
      <c r="K44" s="23" t="n">
        <f>IF(MC!K5="","",MC!K5)</f>
        <v>95.0</v>
      </c>
      <c r="L44" s="23" t="n">
        <f>IF(MC!L5="","",MC!L5)</f>
        <v>99.0</v>
      </c>
      <c r="M44" s="51" t="n">
        <f>IF(MC!M5="","",MC!M5)</f>
        <v>1.04210526315789</v>
      </c>
      <c r="N44" s="23" t="n">
        <f>IF(MC!N5="","",MC!N5)</f>
        <v>12.0</v>
      </c>
      <c r="O44" s="23" t="n">
        <f>IF(MC!O5="","",MC!O5)</f>
        <v>11.0</v>
      </c>
      <c r="P44" s="23" t="n">
        <f>IF(MC!P5="","",MC!P5)</f>
        <v>6.0</v>
      </c>
      <c r="Q44" s="51" t="n">
        <f>IF(MC!Q5="","",MC!Q5)</f>
        <v>0.545454545454545</v>
      </c>
      <c r="R44" s="23" t="n">
        <f>IF(MC!R5="","",MC!R5)</f>
        <v>10.0</v>
      </c>
      <c r="S44" s="23" t="n">
        <f>IF(MC!S5="","",MC!S5)</f>
        <v>1.0</v>
      </c>
      <c r="T44" s="51" t="n">
        <f>IF(MC!T5="","",MC!T5)</f>
        <v>0.1</v>
      </c>
      <c r="U44" s="23" t="n">
        <f>IF(MC!U5="","",MC!U5)</f>
        <v>4035.0</v>
      </c>
      <c r="V44" s="23" t="n">
        <f>IF(MC!V5="","",MC!V5)</f>
        <v>2099.0</v>
      </c>
      <c r="W44" s="51" t="n">
        <f>IF(MC!W5="","",MC!W5)</f>
        <v>0.520198265179678</v>
      </c>
      <c r="X44" s="51" t="n">
        <f>IF(MC!X5="","",MC!X5)</f>
        <v>2018.0</v>
      </c>
      <c r="Y44" s="51" t="n">
        <f>IF(MC!Y5="","",MC!Y5)</f>
        <v>783.0</v>
      </c>
      <c r="Z44" s="51" t="n">
        <f>IF(MC!Z5="","",MC!Z5)</f>
        <v>0.38800792864222</v>
      </c>
      <c r="AA44" s="51" t="n">
        <f>IF(MC!AA5="","",MC!AA5)</f>
        <v>0.2</v>
      </c>
      <c r="AB44" s="51" t="n">
        <f>IF(MC!AB5="","",MC!AB5)</f>
        <v>0.2</v>
      </c>
      <c r="AC44" s="51" t="n">
        <f>IF(MC!AC5="","",MC!AC5)</f>
        <v>0.2</v>
      </c>
      <c r="AD44" s="51" t="n">
        <f>IF(MC!AD5="","",MC!AD5)</f>
        <v>0.4</v>
      </c>
      <c r="AE44" s="51" t="n">
        <f>IF(MC!AE5="","",MC!AE5)</f>
        <v>1.0</v>
      </c>
      <c r="AF44" s="51" t="n">
        <f>IF(MC!AF5="","",MC!AF5)</f>
        <v>0.545591267794359</v>
      </c>
    </row>
    <row r="45" spans="1:32">
      <c r="A45" s="23" t="str">
        <f>IF(MC!A6="","",MC!A6)</f>
        <v/>
      </c>
      <c r="B45" s="23" t="str">
        <f>IF(MC!B6="","",MC!B6)</f>
        <v/>
      </c>
      <c r="C45" s="23" t="str">
        <f>IF(MC!C6="","",MC!C6)</f>
        <v/>
      </c>
      <c r="D45" s="23" t="str">
        <f>IF(MC!D6="","",MC!D6)</f>
        <v/>
      </c>
      <c r="E45" s="23" t="str">
        <f>IF(MC!E6="","",MC!E6)</f>
        <v/>
      </c>
      <c r="F45" s="23" t="str">
        <f>IF(MC!F6="","",MC!F6)</f>
        <v/>
      </c>
      <c r="G45" s="23" t="str">
        <f>IF(MC!G6="","",MC!G6)</f>
        <v/>
      </c>
      <c r="H45" s="23" t="str">
        <f>IF(MC!H6="","",MC!H6)</f>
        <v/>
      </c>
      <c r="I45" s="23" t="str">
        <f>IF(MC!I6="","",MC!I6)</f>
        <v/>
      </c>
      <c r="J45" s="23" t="str">
        <f>IF(MC!J6="","",MC!J6)</f>
        <v/>
      </c>
      <c r="K45" s="23" t="str">
        <f>IF(MC!K6="","",MC!K6)</f>
        <v/>
      </c>
      <c r="L45" s="23" t="str">
        <f>IF(MC!L6="","",MC!L6)</f>
        <v/>
      </c>
      <c r="M45" s="51" t="str">
        <f>IF(MC!M6="","",MC!M6)</f>
        <v/>
      </c>
      <c r="N45" s="23" t="str">
        <f>IF(MC!N6="","",MC!N6)</f>
        <v/>
      </c>
      <c r="O45" s="23" t="str">
        <f>IF(MC!O6="","",MC!O6)</f>
        <v/>
      </c>
      <c r="P45" s="23" t="str">
        <f>IF(MC!P6="","",MC!P6)</f>
        <v/>
      </c>
      <c r="Q45" s="51" t="str">
        <f>IF(MC!Q6="","",MC!Q6)</f>
        <v/>
      </c>
      <c r="R45" s="23" t="str">
        <f>IF(MC!R6="","",MC!R6)</f>
        <v/>
      </c>
      <c r="S45" s="23" t="str">
        <f>IF(MC!S6="","",MC!S6)</f>
        <v/>
      </c>
      <c r="T45" s="51" t="str">
        <f>IF(MC!T6="","",MC!T6)</f>
        <v/>
      </c>
      <c r="U45" s="23" t="str">
        <f>IF(MC!U6="","",MC!U6)</f>
        <v/>
      </c>
      <c r="V45" s="23" t="str">
        <f>IF(MC!V6="","",MC!V6)</f>
        <v/>
      </c>
      <c r="W45" s="51" t="str">
        <f>IF(MC!W6="","",MC!W6)</f>
        <v/>
      </c>
      <c r="X45" s="51" t="str">
        <f>IF(MC!X6="","",MC!X6)</f>
        <v/>
      </c>
      <c r="Y45" s="51" t="str">
        <f>IF(MC!Y6="","",MC!Y6)</f>
        <v/>
      </c>
      <c r="Z45" s="51" t="str">
        <f>IF(MC!Z6="","",MC!Z6)</f>
        <v/>
      </c>
      <c r="AA45" s="51" t="str">
        <f>IF(MC!AA6="","",MC!AA6)</f>
        <v/>
      </c>
      <c r="AB45" s="51" t="str">
        <f>IF(MC!AB6="","",MC!AB6)</f>
        <v/>
      </c>
      <c r="AC45" s="51" t="str">
        <f>IF(MC!AC6="","",MC!AC6)</f>
        <v/>
      </c>
      <c r="AD45" s="51" t="str">
        <f>IF(MC!AD6="","",MC!AD6)</f>
        <v/>
      </c>
      <c r="AE45" s="51" t="str">
        <f>IF(MC!AE6="","",MC!AE6)</f>
        <v/>
      </c>
      <c r="AF45" s="51" t="str">
        <f>IF(MC!AF6="","",MC!AF6)</f>
        <v/>
      </c>
    </row>
    <row r="46" spans="1:32">
      <c r="A46" s="23" t="str">
        <f>IF(MC!A7="","",MC!A7)</f>
        <v/>
      </c>
      <c r="B46" s="23" t="str">
        <f>IF(MC!B7="","",MC!B7)</f>
        <v/>
      </c>
      <c r="C46" s="23" t="str">
        <f>IF(MC!C7="","",MC!C7)</f>
        <v/>
      </c>
      <c r="D46" s="23" t="str">
        <f>IF(MC!D7="","",MC!D7)</f>
        <v/>
      </c>
      <c r="E46" s="23" t="str">
        <f>IF(MC!E7="","",MC!E7)</f>
        <v/>
      </c>
      <c r="F46" s="23" t="str">
        <f>IF(MC!F7="","",MC!F7)</f>
        <v/>
      </c>
      <c r="G46" s="23" t="str">
        <f>IF(MC!G7="","",MC!G7)</f>
        <v/>
      </c>
      <c r="H46" s="23" t="str">
        <f>IF(MC!H7="","",MC!H7)</f>
        <v/>
      </c>
      <c r="I46" s="23" t="str">
        <f>IF(MC!I7="","",MC!I7)</f>
        <v/>
      </c>
      <c r="J46" s="23" t="str">
        <f>IF(MC!J7="","",MC!J7)</f>
        <v/>
      </c>
      <c r="K46" s="23" t="str">
        <f>IF(MC!K7="","",MC!K7)</f>
        <v/>
      </c>
      <c r="L46" s="23" t="str">
        <f>IF(MC!L7="","",MC!L7)</f>
        <v/>
      </c>
      <c r="M46" s="51" t="str">
        <f>IF(MC!M7="","",MC!M7)</f>
        <v/>
      </c>
      <c r="N46" s="23" t="str">
        <f>IF(MC!N7="","",MC!N7)</f>
        <v/>
      </c>
      <c r="O46" s="23" t="str">
        <f>IF(MC!O7="","",MC!O7)</f>
        <v/>
      </c>
      <c r="P46" s="23" t="str">
        <f>IF(MC!P7="","",MC!P7)</f>
        <v/>
      </c>
      <c r="Q46" s="51" t="str">
        <f>IF(MC!Q7="","",MC!Q7)</f>
        <v/>
      </c>
      <c r="R46" s="23" t="str">
        <f>IF(MC!R7="","",MC!R7)</f>
        <v/>
      </c>
      <c r="S46" s="23" t="str">
        <f>IF(MC!S7="","",MC!S7)</f>
        <v/>
      </c>
      <c r="T46" s="51" t="str">
        <f>IF(MC!T7="","",MC!T7)</f>
        <v/>
      </c>
      <c r="U46" s="23" t="str">
        <f>IF(MC!U7="","",MC!U7)</f>
        <v/>
      </c>
      <c r="V46" s="23" t="str">
        <f>IF(MC!V7="","",MC!V7)</f>
        <v/>
      </c>
      <c r="W46" s="51" t="str">
        <f>IF(MC!W7="","",MC!W7)</f>
        <v/>
      </c>
      <c r="X46" s="51" t="str">
        <f>IF(MC!X7="","",MC!X7)</f>
        <v/>
      </c>
      <c r="Y46" s="51" t="str">
        <f>IF(MC!Y7="","",MC!Y7)</f>
        <v/>
      </c>
      <c r="Z46" s="51" t="str">
        <f>IF(MC!Z7="","",MC!Z7)</f>
        <v/>
      </c>
      <c r="AA46" s="51" t="str">
        <f>IF(MC!AA7="","",MC!AA7)</f>
        <v/>
      </c>
      <c r="AB46" s="51" t="str">
        <f>IF(MC!AB7="","",MC!AB7)</f>
        <v/>
      </c>
      <c r="AC46" s="51" t="str">
        <f>IF(MC!AC7="","",MC!AC7)</f>
        <v/>
      </c>
      <c r="AD46" s="51" t="str">
        <f>IF(MC!AD7="","",MC!AD7)</f>
        <v/>
      </c>
      <c r="AE46" s="51" t="str">
        <f>IF(MC!AE7="","",MC!AE7)</f>
        <v/>
      </c>
      <c r="AF46" s="51" t="str">
        <f>IF(MC!AF7="","",MC!AF7)</f>
        <v/>
      </c>
    </row>
    <row r="47" spans="1:32">
      <c r="A47" s="23" t="str">
        <f>IF(MC!A8="","",MC!A8)</f>
        <v/>
      </c>
      <c r="B47" s="23" t="str">
        <f>IF(MC!B8="","",MC!B8)</f>
        <v/>
      </c>
      <c r="C47" s="23" t="str">
        <f>IF(MC!C8="","",MC!C8)</f>
        <v/>
      </c>
      <c r="D47" s="23" t="str">
        <f>IF(MC!D8="","",MC!D8)</f>
        <v/>
      </c>
      <c r="E47" s="23" t="str">
        <f>IF(MC!E8="","",MC!E8)</f>
        <v/>
      </c>
      <c r="F47" s="23" t="str">
        <f>IF(MC!F8="","",MC!F8)</f>
        <v/>
      </c>
      <c r="G47" s="23" t="str">
        <f>IF(MC!G8="","",MC!G8)</f>
        <v/>
      </c>
      <c r="H47" s="23" t="str">
        <f>IF(MC!H8="","",MC!H8)</f>
        <v/>
      </c>
      <c r="I47" s="23" t="str">
        <f>IF(MC!I8="","",MC!I8)</f>
        <v/>
      </c>
      <c r="J47" s="23" t="str">
        <f>IF(MC!J8="","",MC!J8)</f>
        <v/>
      </c>
      <c r="K47" s="23" t="str">
        <f>IF(MC!K8="","",MC!K8)</f>
        <v/>
      </c>
      <c r="L47" s="23" t="str">
        <f>IF(MC!L8="","",MC!L8)</f>
        <v/>
      </c>
      <c r="M47" s="51" t="str">
        <f>IF(MC!M8="","",MC!M8)</f>
        <v/>
      </c>
      <c r="N47" s="23" t="str">
        <f>IF(MC!N8="","",MC!N8)</f>
        <v/>
      </c>
      <c r="O47" s="23" t="str">
        <f>IF(MC!O8="","",MC!O8)</f>
        <v/>
      </c>
      <c r="P47" s="23" t="str">
        <f>IF(MC!P8="","",MC!P8)</f>
        <v/>
      </c>
      <c r="Q47" s="51" t="str">
        <f>IF(MC!Q8="","",MC!Q8)</f>
        <v/>
      </c>
      <c r="R47" s="23" t="str">
        <f>IF(MC!R8="","",MC!R8)</f>
        <v/>
      </c>
      <c r="S47" s="23" t="str">
        <f>IF(MC!S8="","",MC!S8)</f>
        <v/>
      </c>
      <c r="T47" s="51" t="str">
        <f>IF(MC!T8="","",MC!T8)</f>
        <v/>
      </c>
      <c r="U47" s="23" t="str">
        <f>IF(MC!U8="","",MC!U8)</f>
        <v/>
      </c>
      <c r="V47" s="23" t="str">
        <f>IF(MC!V8="","",MC!V8)</f>
        <v/>
      </c>
      <c r="W47" s="51" t="str">
        <f>IF(MC!W8="","",MC!W8)</f>
        <v/>
      </c>
      <c r="X47" s="51" t="str">
        <f>IF(MC!X8="","",MC!X8)</f>
        <v/>
      </c>
      <c r="Y47" s="51" t="str">
        <f>IF(MC!Y8="","",MC!Y8)</f>
        <v/>
      </c>
      <c r="Z47" s="51" t="str">
        <f>IF(MC!Z8="","",MC!Z8)</f>
        <v/>
      </c>
      <c r="AA47" s="51" t="str">
        <f>IF(MC!AA8="","",MC!AA8)</f>
        <v/>
      </c>
      <c r="AB47" s="51" t="str">
        <f>IF(MC!AB8="","",MC!AB8)</f>
        <v/>
      </c>
      <c r="AC47" s="51" t="str">
        <f>IF(MC!AC8="","",MC!AC8)</f>
        <v/>
      </c>
      <c r="AD47" s="51" t="str">
        <f>IF(MC!AD8="","",MC!AD8)</f>
        <v/>
      </c>
      <c r="AE47" s="51" t="str">
        <f>IF(MC!AE8="","",MC!AE8)</f>
        <v/>
      </c>
      <c r="AF47" s="51" t="str">
        <f>IF(MC!AF8="","",MC!AF8)</f>
        <v/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/>
      </c>
      <c r="B102" s="23" t="str">
        <f>IF(MC!B6="","",MC!B6)</f>
        <v/>
      </c>
      <c r="C102" s="23" t="str">
        <f>IF(MC!C6="","",MC!C6)</f>
        <v/>
      </c>
      <c r="D102" s="23" t="str">
        <f>IF(MC!D6="","",MC!D6)</f>
        <v/>
      </c>
      <c r="E102" s="23" t="str">
        <f>IF(MC!E6="","",MC!E6)</f>
        <v/>
      </c>
      <c r="F102" s="23" t="str">
        <f>IF(MC!F6="","",MC!F6)</f>
        <v/>
      </c>
      <c r="G102" s="23" t="str">
        <f>IF(MC!G6="","",MC!G6)</f>
        <v/>
      </c>
      <c r="H102" s="23" t="str">
        <f>IF(MC!H6="","",MC!H6)</f>
        <v/>
      </c>
      <c r="I102" s="23" t="str">
        <f>IF(MC!I6="","",MC!I6)</f>
        <v/>
      </c>
      <c r="J102" s="24" t="str">
        <f>IF(MC!J6="","",MC!J6)</f>
        <v/>
      </c>
      <c r="K102" s="24" t="str">
        <f>IF(MC!K6="","",MC!K6)</f>
        <v/>
      </c>
      <c r="L102" s="24" t="str">
        <f>IF(MC!L6="","",MC!L6)</f>
        <v/>
      </c>
      <c r="M102" s="25" t="str">
        <f>IF(MC!M6="","",MC!M6)</f>
        <v/>
      </c>
      <c r="N102" s="24" t="str">
        <f>IF(MC!N6="","",MC!N6)</f>
        <v/>
      </c>
      <c r="O102" s="24" t="str">
        <f>IF(MC!O6="","",MC!O6)</f>
        <v/>
      </c>
      <c r="P102" s="24" t="str">
        <f>IF(MC!P6="","",MC!P6)</f>
        <v/>
      </c>
      <c r="Q102" s="25" t="str">
        <f>IF(MC!Q6="","",MC!Q6)</f>
        <v/>
      </c>
      <c r="R102" s="24" t="str">
        <f>IF(MC!R6="","",MC!R6)</f>
        <v/>
      </c>
      <c r="S102" s="24" t="str">
        <f>IF(MC!S6="","",MC!S6)</f>
        <v/>
      </c>
      <c r="T102" s="25" t="str">
        <f>IF(MC!T6="","",MC!T6)</f>
        <v/>
      </c>
      <c r="U102" s="24" t="str">
        <f>IF(MC!U6="","",MC!U6)</f>
        <v/>
      </c>
      <c r="V102" s="24" t="str">
        <f>IF(MC!V6="","",MC!V6)</f>
        <v/>
      </c>
      <c r="W102" s="25" t="str">
        <f>IF(MC!W6="","",MC!W6)</f>
        <v/>
      </c>
      <c r="X102" s="24" t="str">
        <f>IF(MC!X6="","",MC!X6)</f>
        <v/>
      </c>
      <c r="Y102" s="24" t="str">
        <f>IF(MC!Y6="","",MC!Y6)</f>
        <v/>
      </c>
      <c r="Z102" s="25" t="str">
        <f>IF(MC!Z6="","",MC!Z6)</f>
        <v/>
      </c>
      <c r="AA102" s="26" t="str">
        <f>IF(MC!AA6="","",MC!AA6)</f>
        <v/>
      </c>
      <c r="AB102" s="26" t="str">
        <f>IF(MC!AB6="","",MC!AB6)</f>
        <v/>
      </c>
      <c r="AC102" s="26" t="str">
        <f>IF(MC!AC6="","",MC!AC6)</f>
        <v/>
      </c>
      <c r="AD102" s="26" t="str">
        <f>IF(MC!AD6="","",MC!AD6)</f>
        <v/>
      </c>
      <c r="AE102" s="26" t="str">
        <f>IF(MC!AE6="","",MC!AE6)</f>
        <v/>
      </c>
      <c r="AF102" s="27" t="str">
        <f>IF(MC!AF6="","",MC!AF6)</f>
        <v/>
      </c>
    </row>
    <row r="103" spans="1:32">
      <c r="A103" s="23" t="str">
        <f>IF(MC!A7="","",MC!A7)</f>
        <v/>
      </c>
      <c r="B103" s="23" t="str">
        <f>IF(MC!B7="","",MC!B7)</f>
        <v/>
      </c>
      <c r="C103" s="23" t="str">
        <f>IF(MC!C7="","",MC!C7)</f>
        <v/>
      </c>
      <c r="D103" s="23" t="str">
        <f>IF(MC!D7="","",MC!D7)</f>
        <v/>
      </c>
      <c r="E103" s="23" t="str">
        <f>IF(MC!E7="","",MC!E7)</f>
        <v/>
      </c>
      <c r="F103" s="23" t="str">
        <f>IF(MC!F7="","",MC!F7)</f>
        <v/>
      </c>
      <c r="G103" s="23" t="str">
        <f>IF(MC!G7="","",MC!G7)</f>
        <v/>
      </c>
      <c r="H103" s="23" t="str">
        <f>IF(MC!H7="","",MC!H7)</f>
        <v/>
      </c>
      <c r="I103" s="23" t="str">
        <f>IF(MC!I7="","",MC!I7)</f>
        <v/>
      </c>
      <c r="J103" s="24" t="str">
        <f>IF(MC!J7="","",MC!J7)</f>
        <v/>
      </c>
      <c r="K103" s="24" t="str">
        <f>IF(MC!K7="","",MC!K7)</f>
        <v/>
      </c>
      <c r="L103" s="24" t="str">
        <f>IF(MC!L7="","",MC!L7)</f>
        <v/>
      </c>
      <c r="M103" s="25" t="str">
        <f>IF(MC!M7="","",MC!M7)</f>
        <v/>
      </c>
      <c r="N103" s="24" t="str">
        <f>IF(MC!N7="","",MC!N7)</f>
        <v/>
      </c>
      <c r="O103" s="24" t="str">
        <f>IF(MC!O7="","",MC!O7)</f>
        <v/>
      </c>
      <c r="P103" s="24" t="str">
        <f>IF(MC!P7="","",MC!P7)</f>
        <v/>
      </c>
      <c r="Q103" s="25" t="str">
        <f>IF(MC!Q7="","",MC!Q7)</f>
        <v/>
      </c>
      <c r="R103" s="24" t="str">
        <f>IF(MC!R7="","",MC!R7)</f>
        <v/>
      </c>
      <c r="S103" s="24" t="str">
        <f>IF(MC!S7="","",MC!S7)</f>
        <v/>
      </c>
      <c r="T103" s="25" t="str">
        <f>IF(MC!T7="","",MC!T7)</f>
        <v/>
      </c>
      <c r="U103" s="24" t="str">
        <f>IF(MC!U7="","",MC!U7)</f>
        <v/>
      </c>
      <c r="V103" s="24" t="str">
        <f>IF(MC!V7="","",MC!V7)</f>
        <v/>
      </c>
      <c r="W103" s="25" t="str">
        <f>IF(MC!W7="","",MC!W7)</f>
        <v/>
      </c>
      <c r="X103" s="24" t="str">
        <f>IF(MC!X7="","",MC!X7)</f>
        <v/>
      </c>
      <c r="Y103" s="24" t="str">
        <f>IF(MC!Y7="","",MC!Y7)</f>
        <v/>
      </c>
      <c r="Z103" s="25" t="str">
        <f>IF(MC!Z7="","",MC!Z7)</f>
        <v/>
      </c>
      <c r="AA103" s="26" t="str">
        <f>IF(MC!AA7="","",MC!AA7)</f>
        <v/>
      </c>
      <c r="AB103" s="26" t="str">
        <f>IF(MC!AB7="","",MC!AB7)</f>
        <v/>
      </c>
      <c r="AC103" s="26" t="str">
        <f>IF(MC!AC7="","",MC!AC7)</f>
        <v/>
      </c>
      <c r="AD103" s="26" t="str">
        <f>IF(MC!AD7="","",MC!AD7)</f>
        <v/>
      </c>
      <c r="AE103" s="26" t="str">
        <f>IF(MC!AE7="","",MC!AE7)</f>
        <v/>
      </c>
      <c r="AF103" s="27" t="str">
        <f>IF(MC!AF7="","",MC!AF7)</f>
        <v/>
      </c>
    </row>
    <row r="104" spans="1:32">
      <c r="A104" s="23" t="str">
        <f>IF(MC!A8="","",MC!A8)</f>
        <v/>
      </c>
      <c r="B104" s="23" t="str">
        <f>IF(MC!B8="","",MC!B8)</f>
        <v/>
      </c>
      <c r="C104" s="23" t="str">
        <f>IF(MC!C8="","",MC!C8)</f>
        <v/>
      </c>
      <c r="D104" s="23" t="str">
        <f>IF(MC!D8="","",MC!D8)</f>
        <v/>
      </c>
      <c r="E104" s="23" t="str">
        <f>IF(MC!E8="","",MC!E8)</f>
        <v/>
      </c>
      <c r="F104" s="23" t="str">
        <f>IF(MC!F8="","",MC!F8)</f>
        <v/>
      </c>
      <c r="G104" s="23" t="str">
        <f>IF(MC!G8="","",MC!G8)</f>
        <v/>
      </c>
      <c r="H104" s="23" t="str">
        <f>IF(MC!H8="","",MC!H8)</f>
        <v/>
      </c>
      <c r="I104" s="23" t="str">
        <f>IF(MC!I8="","",MC!I8)</f>
        <v/>
      </c>
      <c r="J104" s="24" t="str">
        <f>IF(MC!J8="","",MC!J8)</f>
        <v/>
      </c>
      <c r="K104" s="24" t="str">
        <f>IF(MC!K8="","",MC!K8)</f>
        <v/>
      </c>
      <c r="L104" s="24" t="str">
        <f>IF(MC!L8="","",MC!L8)</f>
        <v/>
      </c>
      <c r="M104" s="25" t="str">
        <f>IF(MC!M8="","",MC!M8)</f>
        <v/>
      </c>
      <c r="N104" s="24" t="str">
        <f>IF(MC!N8="","",MC!N8)</f>
        <v/>
      </c>
      <c r="O104" s="24" t="str">
        <f>IF(MC!O8="","",MC!O8)</f>
        <v/>
      </c>
      <c r="P104" s="24" t="str">
        <f>IF(MC!P8="","",MC!P8)</f>
        <v/>
      </c>
      <c r="Q104" s="25" t="str">
        <f>IF(MC!Q8="","",MC!Q8)</f>
        <v/>
      </c>
      <c r="R104" s="24" t="str">
        <f>IF(MC!R8="","",MC!R8)</f>
        <v/>
      </c>
      <c r="S104" s="24" t="str">
        <f>IF(MC!S8="","",MC!S8)</f>
        <v/>
      </c>
      <c r="T104" s="25" t="str">
        <f>IF(MC!T8="","",MC!T8)</f>
        <v/>
      </c>
      <c r="U104" s="24" t="str">
        <f>IF(MC!U8="","",MC!U8)</f>
        <v/>
      </c>
      <c r="V104" s="24" t="str">
        <f>IF(MC!V8="","",MC!V8)</f>
        <v/>
      </c>
      <c r="W104" s="25" t="str">
        <f>IF(MC!W8="","",MC!W8)</f>
        <v/>
      </c>
      <c r="X104" s="24" t="str">
        <f>IF(MC!X8="","",MC!X8)</f>
        <v/>
      </c>
      <c r="Y104" s="24" t="str">
        <f>IF(MC!Y8="","",MC!Y8)</f>
        <v/>
      </c>
      <c r="Z104" s="25" t="str">
        <f>IF(MC!Z8="","",MC!Z8)</f>
        <v/>
      </c>
      <c r="AA104" s="26" t="str">
        <f>IF(MC!AA8="","",MC!AA8)</f>
        <v/>
      </c>
      <c r="AB104" s="26" t="str">
        <f>IF(MC!AB8="","",MC!AB8)</f>
        <v/>
      </c>
      <c r="AC104" s="26" t="str">
        <f>IF(MC!AC8="","",MC!AC8)</f>
        <v/>
      </c>
      <c r="AD104" s="26" t="str">
        <f>IF(MC!AD8="","",MC!AD8)</f>
        <v/>
      </c>
      <c r="AE104" s="26" t="str">
        <f>IF(MC!AE8="","",MC!AE8)</f>
        <v/>
      </c>
      <c r="AF104" s="27" t="str">
        <f>IF(MC!AF8="","",MC!AF8)</f>
        <v/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83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168</v>
      </c>
      <c r="C2" t="s" s="0">
        <v>169</v>
      </c>
      <c r="D2" t="s" s="0">
        <v>170</v>
      </c>
      <c r="E2" t="s" s="0">
        <v>171</v>
      </c>
      <c r="F2" s="0"/>
      <c r="G2" s="0"/>
      <c r="H2" s="0"/>
      <c r="I2" t="n" s="0">
        <v>4.516284892E9</v>
      </c>
      <c r="J2" t="n" s="0">
        <v>4.486122672E9</v>
      </c>
      <c r="K2" t="n" s="0">
        <v>0.00672344967030362</v>
      </c>
      <c r="L2" t="n" s="0">
        <v>0.0</v>
      </c>
      <c r="M2" t="n" s="0">
        <v>7.25035E7</v>
      </c>
      <c r="N2" t="n" s="0">
        <v>-1.0</v>
      </c>
      <c r="O2" t="n" s="0">
        <v>4.311011631E9</v>
      </c>
      <c r="P2" t="n" s="0">
        <v>4.365143048E9</v>
      </c>
      <c r="Q2" t="n" s="0">
        <v>-0.0124008346129233</v>
      </c>
      <c r="R2" t="n" s="0">
        <v>15870.0</v>
      </c>
      <c r="S2" t="n" s="0">
        <v>12388.0</v>
      </c>
      <c r="T2" t="n" s="0">
        <v>0.780592312539382</v>
      </c>
      <c r="U2" t="n" s="0">
        <v>20721.0</v>
      </c>
      <c r="V2" t="n" s="0">
        <v>-0.402152405771922</v>
      </c>
      <c r="W2" t="n" s="0">
        <v>7935.0</v>
      </c>
      <c r="X2" t="n" s="0">
        <v>3062.0</v>
      </c>
      <c r="Y2" t="n" s="0">
        <v>0.19294265910523</v>
      </c>
      <c r="Z2" t="n" s="0">
        <v>9467.0</v>
      </c>
      <c r="AA2" t="n" s="0">
        <v>-0.676560684482941</v>
      </c>
      <c r="AB2" t="n" s="0">
        <v>2999.0</v>
      </c>
      <c r="AC2" t="n" s="0">
        <v>8173.0</v>
      </c>
      <c r="AD2" t="n" s="0">
        <v>-0.633060075859537</v>
      </c>
      <c r="AE2" t="s" s="0">
        <v>172</v>
      </c>
      <c r="AF2" t="s" s="0">
        <v>173</v>
      </c>
    </row>
  </sheetData>
  <pageMargins bottom="0.75" footer="0.3" header="0.3" left="0.7" right="0.7" top="0.75"/>
  <pageSetup orientation="portrait" paperSize="9"/>
</worksheet>
</file>

<file path=xl/worksheets/sheet485.xml><?xml version="1.0" encoding="utf-8"?>
<worksheet xmlns="http://schemas.openxmlformats.org/spreadsheetml/2006/main">
  <dimension ref="A1:AN5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174</v>
      </c>
      <c r="B2" t="s" s="0">
        <v>175</v>
      </c>
      <c r="C2" t="s" s="0">
        <v>102</v>
      </c>
      <c r="D2" t="s" s="0">
        <v>176</v>
      </c>
      <c r="E2" t="s" s="0">
        <v>170</v>
      </c>
      <c r="F2" t="s" s="0">
        <v>169</v>
      </c>
      <c r="G2" t="s" s="0">
        <v>168</v>
      </c>
      <c r="H2" t="s" s="0">
        <v>95</v>
      </c>
      <c r="I2" t="s" s="0">
        <v>104</v>
      </c>
      <c r="J2" t="n" s="0">
        <v>77.0</v>
      </c>
      <c r="K2" t="n" s="0">
        <v>69.0</v>
      </c>
      <c r="L2" t="n" s="0">
        <v>57.0</v>
      </c>
      <c r="M2" t="n" s="0">
        <v>0.826086956521739</v>
      </c>
      <c r="N2" t="n" s="0">
        <v>6.0</v>
      </c>
      <c r="O2" t="n" s="0">
        <v>5.0</v>
      </c>
      <c r="P2" t="n" s="0">
        <v>5.0</v>
      </c>
      <c r="Q2" t="n" s="0">
        <v>1.0</v>
      </c>
      <c r="R2" t="n" s="0">
        <v>5.0</v>
      </c>
      <c r="S2" t="n" s="0">
        <v>1.0</v>
      </c>
      <c r="T2" t="n" s="0">
        <v>0.2</v>
      </c>
      <c r="U2" t="n" s="0">
        <v>3293.0</v>
      </c>
      <c r="V2" t="n" s="0">
        <v>3055.0</v>
      </c>
      <c r="W2" t="n" s="0">
        <v>0.927725478287276</v>
      </c>
      <c r="X2" t="n" s="0">
        <v>1647.0</v>
      </c>
      <c r="Y2" t="n" s="0">
        <v>505.0</v>
      </c>
      <c r="Z2" t="n" s="0">
        <v>0.306618093503339</v>
      </c>
      <c r="AA2" t="n" s="0">
        <v>0.2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0.776307582619258</v>
      </c>
      <c r="AG2" t="n" s="0">
        <v>0.7</v>
      </c>
      <c r="AH2" t="n" s="0">
        <v>0.98</v>
      </c>
      <c r="AI2" t="n" s="0">
        <v>0.760781430966873</v>
      </c>
      <c r="AJ2" t="s" s="0">
        <v>177</v>
      </c>
      <c r="AK2" t="s" s="0">
        <v>171</v>
      </c>
      <c r="AL2" t="s" s="0">
        <v>172</v>
      </c>
      <c r="AM2" s="0"/>
      <c r="AN2" s="0"/>
    </row>
    <row r="3">
      <c r="A3" t="s" s="0">
        <v>178</v>
      </c>
      <c r="B3" t="s" s="0">
        <v>179</v>
      </c>
      <c r="C3" t="s" s="0">
        <v>90</v>
      </c>
      <c r="D3" t="s" s="0">
        <v>180</v>
      </c>
      <c r="E3" t="s" s="0">
        <v>170</v>
      </c>
      <c r="F3" t="s" s="0">
        <v>169</v>
      </c>
      <c r="G3" t="s" s="0">
        <v>168</v>
      </c>
      <c r="H3" t="s" s="0">
        <v>95</v>
      </c>
      <c r="I3" t="s" s="0">
        <v>104</v>
      </c>
      <c r="J3" t="n" s="0">
        <v>172.0</v>
      </c>
      <c r="K3" t="n" s="0">
        <v>126.0</v>
      </c>
      <c r="L3" t="n" s="0">
        <v>134.0</v>
      </c>
      <c r="M3" t="n" s="0">
        <v>1.06349206349206</v>
      </c>
      <c r="N3" t="n" s="0">
        <v>13.0</v>
      </c>
      <c r="O3" t="n" s="0">
        <v>13.0</v>
      </c>
      <c r="P3" t="n" s="0">
        <v>11.0</v>
      </c>
      <c r="Q3" t="n" s="0">
        <v>0.846153846153846</v>
      </c>
      <c r="R3" t="n" s="0">
        <v>11.0</v>
      </c>
      <c r="S3" t="n" s="0">
        <v>3.0</v>
      </c>
      <c r="T3" t="n" s="0">
        <v>0.272727272727273</v>
      </c>
      <c r="U3" t="n" s="0">
        <v>10513.0</v>
      </c>
      <c r="V3" t="n" s="0">
        <v>7764.0</v>
      </c>
      <c r="W3" t="n" s="0">
        <v>0.738514220488918</v>
      </c>
      <c r="X3" t="n" s="0">
        <v>5257.0</v>
      </c>
      <c r="Y3" t="n" s="0">
        <v>3923.0</v>
      </c>
      <c r="Z3" t="n" s="0">
        <v>0.746243104432186</v>
      </c>
      <c r="AA3" t="n" s="0">
        <v>0.2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0.731880324670204</v>
      </c>
      <c r="AG3" t="n" s="0">
        <v>0.74375</v>
      </c>
      <c r="AH3" t="n" s="0">
        <v>0.98</v>
      </c>
      <c r="AI3" t="n" s="0">
        <v>0.7172427181768</v>
      </c>
      <c r="AJ3" t="s" s="0">
        <v>181</v>
      </c>
      <c r="AK3" t="s" s="0">
        <v>171</v>
      </c>
      <c r="AL3" t="s" s="0">
        <v>172</v>
      </c>
      <c r="AM3" s="0"/>
      <c r="AN3" s="0"/>
    </row>
    <row r="4">
      <c r="A4" t="s" s="0">
        <v>182</v>
      </c>
      <c r="B4" t="s" s="0">
        <v>183</v>
      </c>
      <c r="C4" t="s" s="0">
        <v>90</v>
      </c>
      <c r="D4" t="s" s="0">
        <v>184</v>
      </c>
      <c r="E4" t="s" s="0">
        <v>170</v>
      </c>
      <c r="F4" t="s" s="0">
        <v>169</v>
      </c>
      <c r="G4" t="s" s="0">
        <v>168</v>
      </c>
      <c r="H4" t="s" s="0">
        <v>95</v>
      </c>
      <c r="I4" t="s" s="0">
        <v>104</v>
      </c>
      <c r="J4" t="n" s="0">
        <v>153.0</v>
      </c>
      <c r="K4" t="n" s="0">
        <v>120.0</v>
      </c>
      <c r="L4" t="n" s="0">
        <v>106.0</v>
      </c>
      <c r="M4" t="n" s="0">
        <v>0.883333333333333</v>
      </c>
      <c r="N4" t="n" s="0">
        <v>12.0</v>
      </c>
      <c r="O4" t="n" s="0">
        <v>10.0</v>
      </c>
      <c r="P4" t="n" s="0">
        <v>8.0</v>
      </c>
      <c r="Q4" t="n" s="0">
        <v>0.8</v>
      </c>
      <c r="R4" t="n" s="0">
        <v>10.0</v>
      </c>
      <c r="S4" t="n" s="0">
        <v>8.0</v>
      </c>
      <c r="T4" t="n" s="0">
        <v>0.8</v>
      </c>
      <c r="U4" t="n" s="0">
        <v>4210.0</v>
      </c>
      <c r="V4" t="n" s="0">
        <v>3142.0</v>
      </c>
      <c r="W4" t="n" s="0">
        <v>0.746318289786223</v>
      </c>
      <c r="X4" t="n" s="0">
        <v>2105.0</v>
      </c>
      <c r="Y4" t="n" s="0">
        <v>1108.0</v>
      </c>
      <c r="Z4" t="n" s="0">
        <v>0.526365795724466</v>
      </c>
      <c r="AA4" t="n" s="0">
        <v>0.2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0.795193982581156</v>
      </c>
      <c r="AG4" t="n" s="0">
        <v>0.79375</v>
      </c>
      <c r="AH4" t="n" s="0">
        <v>0.98</v>
      </c>
      <c r="AI4" t="n" s="0">
        <v>0.779290102929533</v>
      </c>
      <c r="AJ4" t="s" s="0">
        <v>185</v>
      </c>
      <c r="AK4" t="s" s="0">
        <v>171</v>
      </c>
      <c r="AL4" t="s" s="0">
        <v>172</v>
      </c>
      <c r="AM4" s="0"/>
      <c r="AN4" s="0"/>
    </row>
    <row r="5">
      <c r="A5" t="s" s="0">
        <v>186</v>
      </c>
      <c r="B5" t="s" s="0">
        <v>187</v>
      </c>
      <c r="C5" t="s" s="0">
        <v>90</v>
      </c>
      <c r="D5" t="s" s="0">
        <v>188</v>
      </c>
      <c r="E5" t="s" s="0">
        <v>170</v>
      </c>
      <c r="F5" t="s" s="0">
        <v>169</v>
      </c>
      <c r="G5" t="s" s="0">
        <v>168</v>
      </c>
      <c r="H5" t="s" s="0">
        <v>95</v>
      </c>
      <c r="I5" t="s" s="0">
        <v>104</v>
      </c>
      <c r="J5" t="n" s="0">
        <v>150.0</v>
      </c>
      <c r="K5" t="n" s="0">
        <v>95.0</v>
      </c>
      <c r="L5" t="n" s="0">
        <v>99.0</v>
      </c>
      <c r="M5" t="n" s="0">
        <v>1.04210526315789</v>
      </c>
      <c r="N5" t="n" s="0">
        <v>12.0</v>
      </c>
      <c r="O5" t="n" s="0">
        <v>11.0</v>
      </c>
      <c r="P5" t="n" s="0">
        <v>6.0</v>
      </c>
      <c r="Q5" t="n" s="0">
        <v>0.545454545454545</v>
      </c>
      <c r="R5" t="n" s="0">
        <v>10.0</v>
      </c>
      <c r="S5" t="n" s="0">
        <v>1.0</v>
      </c>
      <c r="T5" t="n" s="0">
        <v>0.1</v>
      </c>
      <c r="U5" t="n" s="0">
        <v>4035.0</v>
      </c>
      <c r="V5" t="n" s="0">
        <v>2099.0</v>
      </c>
      <c r="W5" t="n" s="0">
        <v>0.520198265179678</v>
      </c>
      <c r="X5" t="n" s="0">
        <v>2018.0</v>
      </c>
      <c r="Y5" t="n" s="0">
        <v>783.0</v>
      </c>
      <c r="Z5" t="n" s="0">
        <v>0.38800792864222</v>
      </c>
      <c r="AA5" t="n" s="0">
        <v>0.2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0.545591267794359</v>
      </c>
      <c r="AG5" t="n" s="0">
        <v>0.35625</v>
      </c>
      <c r="AH5" t="n" s="0">
        <v>0.98</v>
      </c>
      <c r="AI5" t="n" s="0">
        <v>0.534679442438472</v>
      </c>
      <c r="AJ5" t="s" s="0">
        <v>189</v>
      </c>
      <c r="AK5" t="s" s="0">
        <v>171</v>
      </c>
      <c r="AL5" t="s" s="0">
        <v>172</v>
      </c>
      <c r="AM5" s="0"/>
      <c r="AN5" s="0"/>
    </row>
  </sheetData>
  <pageMargins bottom="0.75" footer="0.3" header="0.3" left="0.7" right="0.7" top="0.75"/>
  <pageSetup orientation="portrait" paperSize="9"/>
</worksheet>
</file>

<file path=xl/worksheets/sheet487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168</v>
      </c>
      <c r="B2" t="s" s="0">
        <v>169</v>
      </c>
      <c r="C2" s="0"/>
      <c r="D2" t="s" s="0">
        <v>170</v>
      </c>
      <c r="E2" t="s" s="0">
        <v>171</v>
      </c>
      <c r="F2" t="s" s="0">
        <v>172</v>
      </c>
      <c r="G2" t="s" s="0">
        <v>192</v>
      </c>
      <c r="H2" t="s" s="0">
        <v>193</v>
      </c>
      <c r="I2" t="s" s="0">
        <v>194</v>
      </c>
      <c r="J2" t="s" s="0">
        <v>195</v>
      </c>
      <c r="K2" t="s" s="0">
        <v>196</v>
      </c>
      <c r="L2" t="s" s="0">
        <v>197</v>
      </c>
      <c r="M2" t="s" s="0">
        <v>198</v>
      </c>
      <c r="N2" t="n" s="0">
        <v>-0.0404343700261556</v>
      </c>
      <c r="O2" t="s" s="0">
        <v>199</v>
      </c>
      <c r="P2" t="s" s="0">
        <v>200</v>
      </c>
      <c r="Q2" t="s" s="0">
        <v>201</v>
      </c>
      <c r="R2" t="n" s="0">
        <v>-0.358875391506263</v>
      </c>
      <c r="S2" t="s" s="0">
        <v>202</v>
      </c>
      <c r="T2" t="s" s="0">
        <v>203</v>
      </c>
      <c r="U2" t="n" s="0">
        <v>-0.986054188917055</v>
      </c>
      <c r="V2" t="s" s="0">
        <v>204</v>
      </c>
      <c r="W2" t="s" s="0">
        <v>205</v>
      </c>
      <c r="X2" t="n" s="0">
        <v>-0.233766233766234</v>
      </c>
      <c r="Y2" t="s" s="0">
        <v>206</v>
      </c>
      <c r="Z2" t="s" s="0">
        <v>207</v>
      </c>
      <c r="AA2" t="n" s="0">
        <v>-0.0533333333333333</v>
      </c>
    </row>
  </sheetData>
  <pageMargins bottom="0.75" footer="0.3" header="0.3" left="0.7" right="0.7" top="0.75"/>
  <pageSetup orientation="portrait" paperSize="9"/>
</worksheet>
</file>

<file path=xl/worksheets/sheet491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168</v>
      </c>
      <c r="B2" t="s" s="0">
        <v>169</v>
      </c>
      <c r="C2" t="s" s="0">
        <v>170</v>
      </c>
      <c r="D2" t="s" s="0">
        <v>171</v>
      </c>
      <c r="E2" t="s" s="0">
        <v>172</v>
      </c>
      <c r="F2" t="n" s="0">
        <v>4.08656444182126E9</v>
      </c>
      <c r="G2" t="n" s="0">
        <v>3.560489675E9</v>
      </c>
      <c r="H2" t="n" s="0">
        <v>0.871267228423589</v>
      </c>
      <c r="I2" t="n" s="0">
        <v>3.715529384E9</v>
      </c>
      <c r="J2" t="n" s="0">
        <v>-0.0417274883271385</v>
      </c>
      <c r="K2" t="n" s="0">
        <v>16885.0</v>
      </c>
      <c r="L2" t="n" s="0">
        <v>12223.0</v>
      </c>
      <c r="M2" t="n" s="0">
        <v>0.723896949955582</v>
      </c>
      <c r="N2" t="n" s="0">
        <v>19095.0</v>
      </c>
      <c r="O2" t="n" s="0">
        <v>-0.359884786593349</v>
      </c>
      <c r="P2" t="n" s="0">
        <v>0.797582089189586</v>
      </c>
      <c r="Q2" t="n" s="0">
        <v>0.797582089189586</v>
      </c>
      <c r="R2" s="0"/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