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1"/>
    <sheet name="MPX_FUNDAMENTAL" r:id="rId13" sheetId="487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<sst xmlns="http://schemas.openxmlformats.org/spreadsheetml/2006/main" count="1542" uniqueCount="203">
  <si>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</si>
  <si>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</si>
  <si>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</si>
  <si>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</si>
  <si>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</si>
  <si>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</si>
  <si>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</si>
  <si>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</si>
  <si>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</si>
  <si>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</si>
  <si>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</si>
  <si>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</si>
  <si>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</si>
  <si>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</si>
  <si>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</si>
  <si>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</si>
  <si>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</si>
  <si>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</si>
  <si>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</si>
  <si>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</si>
  <si>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</si>
  <si>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</si>
  <si>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</si>
  <si>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</si>
  <si>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</si>
  <si>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</si>
  <si>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</si>
  <si>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</si>
  <si>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</si>
  <si>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</si>
  <si>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</si>
  <si>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</si>
  <si>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</si>
  <si>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</si>
  <si>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</si>
  <si>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</si>
  <si>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</si>
  <si>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</si>
  <si>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</si>
  <si>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</si>
  <si>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</si>
  <si>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</si>
  <si>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</si>
  <si>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</si>
  <si>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</si>
  <si>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</si>
  <si>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</si>
  <si>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</si>
  <si>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</si>
  <si>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</si>
  <si>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</si>
  <si>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</si>
  <si>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</si>
  <si>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</si>
  <si>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</si>
  <si>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</si>
  <si>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</si>
  <si>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</si>
  <si>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</si>
  <si>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</si>
  <si>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</si>
  <si>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</si>
  <si>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</si>
  <si>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</si>
  <si>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</si>
  <si>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</si>
  <si>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</si>
  <si>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</si>
  <si>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</si>
  <si>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</si>
  <si>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</si>
  <si>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</si>
  <si>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</si>
  <si>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</si>
  <si>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</si>
  <si>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</si>
  <si>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</si>
  <si>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</si>
  <si>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</si>
  <si>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</si>
  <si>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</si>
  <si>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</si>
  <si>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</si>
  <si>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</si>
  <si>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</si>
  <si>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</si>
  <si>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</si>
  <si>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</si>
  <si>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</si>
  <si>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</si>
  <si>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</si>
  <si>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</si>
  <si>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</si>
  <si>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</si>
  <si>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</si>
  <si>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</si>
  <si>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</si>
  <si>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</si>
  <si>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</si>
  <si>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</si>
  <si>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</si>
  <si>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</si>
  <si>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</si>
  <si>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</si>
  <si>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</si>
  <si>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</si>
  <si>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</si>
  <si>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</si>
  <si>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</si>
  <si>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</si>
  <si>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</si>
  <si>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</si>
  <si>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</si>
  <si>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</si>
  <si>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</si>
  <si>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</si>
  <si>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</si>
  <si>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</si>
  <si>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</si>
  <si>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</si>
  <si>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</si>
  <si>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</si>
  <si>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</si>
  <si>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</si>
  <si>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</si>
  <si>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</si>
  <si>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</si>
  <si>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</si>
  <si>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</si>
  <si>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</si>
  <si>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</si>
  <si>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</si>
  <si>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</si>
  <si>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</si>
  <si>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</si>
  <si>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</si>
  <si>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</si>
  <si>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</si>
  <si>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</si>
  <si>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</si>
  <si>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</si>
  <si>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</si>
  <si>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</si>
  <si>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</si>
  <si>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</si>
  <si>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</si>
  <si>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</si>
  <si>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</si>
  <si>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</si>
  <si>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</si>
  <si>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</si>
  <si>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</si>
  <si>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</si>
  <si>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</si>
  <si>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</si>
  <si>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</si>
  <si>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</si>
  <si>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</si>
  <si>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</si>
  <si>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</si>
  <si>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</si>
  <si>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</si>
  <si>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</si>
  <si>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</si>
  <si>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</si>
  <si>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</si>
  <si>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</si>
  <si>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</si>
  <si>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</si>
  <si>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</si>
  <si>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PEKALONGAN</t>
  </si>
  <si>
    <t>DISTRIBUSI KOMUNIKASI INDONESIA, PT</t>
  </si>
  <si>
    <t>IM3DISTRIBUSI KOMUNIKASI INDONESIA, PT</t>
  </si>
  <si>
    <t>AM240502801IM3</t>
  </si>
  <si>
    <t>MOHAMAD RIDHIK HAMSHAH</t>
  </si>
  <si>
    <t>MC-BATANG</t>
  </si>
  <si>
    <t>D202402006</t>
  </si>
  <si>
    <t>93250787</t>
  </si>
  <si>
    <t>RESQA YUDHA PRASETYA</t>
  </si>
  <si>
    <t>MC-PEKALONGAN KAB</t>
  </si>
  <si>
    <t>D202402007</t>
  </si>
  <si>
    <t>79003426</t>
  </si>
  <si>
    <t>MUCHAMMAD I KETUT TEGUH SIDI</t>
  </si>
  <si>
    <t>MC-PEKALONGAN KOTA</t>
  </si>
  <si>
    <t>D320210203</t>
  </si>
  <si>
    <t>0.00462938844130134</t>
  </si>
  <si>
    <t>1.44189435514754</t>
  </si>
  <si>
    <t>1.3061543168463E10</t>
  </si>
  <si>
    <t>1.3084689769379E10</t>
  </si>
  <si>
    <t>-0.0017689835467225</t>
  </si>
  <si>
    <t>9.163003781989E9</t>
  </si>
  <si>
    <t>9.466877245946E9</t>
  </si>
  <si>
    <t>5.801348053149E9</t>
  </si>
  <si>
    <t>3.191339133338E9</t>
  </si>
  <si>
    <t>1.425465216345</t>
  </si>
  <si>
    <t>463609897</t>
  </si>
  <si>
    <t>721058928</t>
  </si>
  <si>
    <t>10037601</t>
  </si>
  <si>
    <t>95217603</t>
  </si>
  <si>
    <t>318</t>
  </si>
  <si>
    <t>306</t>
  </si>
  <si>
    <t>139</t>
  </si>
  <si>
    <t>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</si>
</sst>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1.xml" Type="http://schemas.openxmlformats.org/officeDocument/2006/relationships/worksheet"/><Relationship Id="rId13" Target="worksheets/sheet48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PEKALONGAN</v>
      </c>
      <c r="E3" s="3" t="str">
        <f>IF(RAW!E2="","",RAW!E2)</f>
        <v>DISTRIBUSI KOMUNIKASI INDONESIA, PT</v>
      </c>
      <c r="F3" s="10" t="n">
        <f>IF(RAW!F2="","",RAW!F2)</f>
        <v>5.7559E8</v>
      </c>
      <c r="G3" s="10" t="n">
        <f>IF(RAW!G2="","",RAW!G2)</f>
        <v>7.20692112E8</v>
      </c>
      <c r="H3" s="11" t="n">
        <f>IF(RAW!H2="","",RAW!H2)</f>
        <v>-0.201337172398524</v>
      </c>
      <c r="I3" s="10" t="n">
        <f>IF(RAW!I2="","",RAW!I2)</f>
        <v>2.628590023E9</v>
      </c>
      <c r="J3" s="10" t="n">
        <f>IF(RAW!J2="","",RAW!J2)</f>
        <v>1.981642E9</v>
      </c>
      <c r="K3" s="11" t="n">
        <f>IF(RAW!K2="","",RAW!K2)</f>
        <v>0.326470685926116</v>
      </c>
      <c r="L3" s="10" t="n">
        <f>IF(RAW!L2="","",RAW!L2)</f>
        <v>4.9124899E9</v>
      </c>
      <c r="M3" s="10" t="n">
        <f>IF(RAW!M2="","",RAW!M2)</f>
        <v>5.80303825E9</v>
      </c>
      <c r="N3" s="11" t="n">
        <f>IF(RAW!N2="","",RAW!N2)</f>
        <v>-0.153462429788396</v>
      </c>
      <c r="O3" s="12" t="n">
        <f>IF(RAW!O2="","",RAW!O2)</f>
        <v>1.3869106963964E10</v>
      </c>
      <c r="P3" s="12" t="n">
        <f>IF(RAW!P2="","",RAW!P2)</f>
        <v>1.3115257066659E10</v>
      </c>
      <c r="Q3" s="11" t="n">
        <f>IF(RAW!Q2="","",RAW!Q2)</f>
        <v>0.0574788502789931</v>
      </c>
      <c r="R3" s="12" t="n">
        <f>IF(RAW!R2="","",RAW!R2)</f>
        <v>24895.0</v>
      </c>
      <c r="S3" s="12" t="n">
        <f>IF(RAW!S2="","",RAW!S2)</f>
        <v>29297.0</v>
      </c>
      <c r="T3" s="13" t="n">
        <f>IF(RAW!T2="","",RAW!T2)</f>
        <v>1.17682265515164</v>
      </c>
      <c r="U3" s="12" t="n">
        <f>IF(RAW!U2="","",RAW!U2)</f>
        <v>35202.0</v>
      </c>
      <c r="V3" s="11" t="n">
        <f>IF(RAW!V2="","",RAW!V2)</f>
        <v>-0.167746150786887</v>
      </c>
      <c r="W3" s="12" t="n">
        <f>IF(RAW!W2="","",RAW!W2)</f>
        <v>12447.5</v>
      </c>
      <c r="X3" s="12" t="n">
        <f>IF(RAW!X2="","",RAW!X2)</f>
        <v>8306.0</v>
      </c>
      <c r="Y3" s="13" t="n">
        <f>IF(RAW!Y2="","",RAW!Y2)</f>
        <v>0.333641293432416</v>
      </c>
      <c r="Z3" s="12" t="n">
        <f>IF(RAW!Z2="","",RAW!Z2)</f>
        <v>17529.0</v>
      </c>
      <c r="AA3" s="11" t="n">
        <f>IF(RAW!AA2="","",RAW!AA2)</f>
        <v>-0.52615665468652</v>
      </c>
      <c r="AB3" s="12" t="n">
        <f>IF(RAW!AB2="","",RAW!AB2)</f>
        <v>8112.0</v>
      </c>
      <c r="AC3" s="12" t="n">
        <f>IF(RAW!AC2="","",RAW!AC2)</f>
        <v>12225.0</v>
      </c>
      <c r="AD3" s="11" t="n">
        <f>IF(RAW!AD2="","",RAW!AD2)</f>
        <v>-0.336441717791411</v>
      </c>
      <c r="AE3" s="3" t="str">
        <f>IF(RAW!AE2="","",RAW!AE2)</f>
        <v>IM3</v>
      </c>
      <c r="AF3" s="3" t="str">
        <f>IF(RAW!AF2="","",RAW!AF2)</f>
        <v>IM3DISTRIBUSI KOMUNIKASI INDONESIA,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PEKALONGAN</v>
      </c>
      <c r="D15" s="3" t="str">
        <f>IF(PERFMPX!D2="","",PERFMPX!D2)</f>
        <v>DISTRIBUSI KOMUNIKASI INDONESIA, PT</v>
      </c>
      <c r="E15" s="3" t="str">
        <f>IF(PERFMPX!E2="","",PERFMPX!E2)</f>
        <v>IM3</v>
      </c>
      <c r="F15" s="16" t="n">
        <f>IF(PERFMPX!F2="","",PERFMPX!F2)</f>
        <v>1.07381903227194E10</v>
      </c>
      <c r="G15" s="16" t="n">
        <f>IF(PERFMPX!G2="","",PERFMPX!G2)</f>
        <v>9.763866492784E9</v>
      </c>
      <c r="H15" s="17" t="n">
        <f>IF(PERFMPX!H2="","",PERFMPX!H2)</f>
        <v>0.909265546553597</v>
      </c>
      <c r="I15" s="16" t="n">
        <f>IF(PERFMPX!I2="","",PERFMPX!I2)</f>
        <v>9.992874619826E9</v>
      </c>
      <c r="J15" s="17" t="n">
        <f>IF(PERFMPX!J2="","",PERFMPX!J2)</f>
        <v>-0.0229171420391531</v>
      </c>
      <c r="K15" s="16" t="n">
        <f>IF(PERFMPX!K2="","",PERFMPX!K2)</f>
        <v>26243.0</v>
      </c>
      <c r="L15" s="16" t="n">
        <f>IF(PERFMPX!L2="","",PERFMPX!L2)</f>
        <v>28891.0</v>
      </c>
      <c r="M15" s="17" t="n">
        <f>IF(PERFMPX!M2="","",PERFMPX!M2)</f>
        <v>1.10090309796898</v>
      </c>
      <c r="N15" s="16" t="n">
        <f>IF(PERFMPX!N2="","",PERFMPX!N2)</f>
        <v>33783.0</v>
      </c>
      <c r="O15" s="17" t="n">
        <f>IF(PERFMPX!O2="","",PERFMPX!O2)</f>
        <v>-0.144806559512181</v>
      </c>
      <c r="P15" s="17" t="n">
        <f>IF(PERFMPX!P2="","",PERFMPX!P2)</f>
        <v>1.00508432226129</v>
      </c>
      <c r="Q15" s="17" t="n">
        <f>IF(PERFMPX!Q2="","",PERFMPX!Q2)</f>
        <v>1.00508432226129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PEKALONGAN</v>
      </c>
      <c r="E27" s="3" t="str">
        <f>IF(MPX_FUNDAMENTAL!E2="","",MPX_FUNDAMENTAL!E2)</f>
        <v>DISTRIBUSI KOMUNIKASI INDONESIA, PT</v>
      </c>
      <c r="F27" s="3" t="str">
        <f>IF(MPX_FUNDAMENTAL!F2="","",MPX_FUNDAMENTAL!F2)</f>
        <v>IM3</v>
      </c>
      <c r="G27" s="16" t="str">
        <f>IF(MPX_FUNDAMENTAL!G2="","",MPX_FUNDAMENTAL!G2)</f>
        <v>1.3061543168463E10</v>
      </c>
      <c r="H27" s="16" t="str">
        <f>IF(MPX_FUNDAMENTAL!H2="","",MPX_FUNDAMENTAL!H2)</f>
        <v>1.3084689769379E10</v>
      </c>
      <c r="I27" s="17" t="n">
        <f>IFERROR(G27/H27-1,"")</f>
        <v>-0.0017689835467225024</v>
      </c>
      <c r="J27" s="16" t="str">
        <f>IF(MPX_FUNDAMENTAL!J2="","",MPX_FUNDAMENTAL!J2)</f>
        <v>9.163003781989E9</v>
      </c>
      <c r="K27" s="16" t="str">
        <f>IF(MPX_FUNDAMENTAL!K2="","",MPX_FUNDAMENTAL!K2)</f>
        <v>9.466877245946E9</v>
      </c>
      <c r="L27" s="16" t="str">
        <f>IF(MPX_FUNDAMENTAL!L2="","",MPX_FUNDAMENTAL!L2)</f>
        <v>5.801348053149E9</v>
      </c>
      <c r="M27" s="16" t="str">
        <f>IF(MPX_FUNDAMENTAL!M2="","",MPX_FUNDAMENTAL!M2)</f>
        <v>3.191339133338E9</v>
      </c>
      <c r="N27" s="17" t="n">
        <f>IFERROR(J27/K27-1,"")</f>
        <v>-0.03209859556245198</v>
      </c>
      <c r="O27" s="17"/>
      <c r="P27" s="16" t="str">
        <f>IF(MPX_FUNDAMENTAL!P2="","",MPX_FUNDAMENTAL!P2)</f>
        <v>463609897</v>
      </c>
      <c r="Q27" s="16" t="str">
        <f>IF(MPX_FUNDAMENTAL!Q2="","",MPX_FUNDAMENTAL!Q2)</f>
        <v>721058928</v>
      </c>
      <c r="R27" s="17" t="n">
        <f>IFERROR(P27/Q27-1,"")</f>
        <v>-0.357042983593707</v>
      </c>
      <c r="S27" s="16" t="str">
        <f>IF(MPX_FUNDAMENTAL!S2="","",MPX_FUNDAMENTAL!S2)</f>
        <v>10037601</v>
      </c>
      <c r="T27" s="16" t="str">
        <f>IF(MPX_FUNDAMENTAL!T2="","",MPX_FUNDAMENTAL!T2)</f>
        <v>95217603</v>
      </c>
      <c r="U27" s="17" t="n">
        <f>IFERROR(S27/T27-1,"")</f>
        <v>-0.8945825069761523</v>
      </c>
      <c r="V27" s="3" t="str">
        <f>IF(MPX_FUNDAMENTAL!V2="","",MPX_FUNDAMENTAL!V2)</f>
        <v>318</v>
      </c>
      <c r="W27" s="3" t="str">
        <f>IF(MPX_FUNDAMENTAL!W2="","",MPX_FUNDAMENTAL!W2)</f>
        <v>306</v>
      </c>
      <c r="X27" s="17" t="n">
        <f>IFERROR(V27/W27-1,"")</f>
        <v>0.03921568627450989</v>
      </c>
      <c r="Y27" s="3" t="str">
        <f>IF(MPX_FUNDAMENTAL!Y2="","",MPX_FUNDAMENTAL!Y2)</f>
        <v>139</v>
      </c>
      <c r="Z27" s="3" t="str">
        <f>IF(MPX_FUNDAMENTAL!Z2="","",MPX_FUNDAMENTAL!Z2)</f>
        <v>138</v>
      </c>
      <c r="AA27" s="17" t="n">
        <f>IFERROR(Y27/Z27-1,"")</f>
        <v>0.007246376811594235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AM240502801IM3</v>
      </c>
      <c r="B41" s="23" t="str">
        <f>IF(MC!B2="","",MC!B2)</f>
        <v>MOHAMAD RIDHIK HAMSHAH</v>
      </c>
      <c r="C41" s="23" t="str">
        <f>IF(MC!C2="","",MC!C2)</f>
        <v>RSE</v>
      </c>
      <c r="D41" s="23" t="str">
        <f>IF(MC!D2="","",MC!D2)</f>
        <v>MC-BATANG</v>
      </c>
      <c r="E41" s="23" t="str">
        <f>IF(MC!E2="","",MC!E2)</f>
        <v>PEKALONGAN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142.0</v>
      </c>
      <c r="K41" s="23" t="n">
        <f>IF(MC!K2="","",MC!K2)</f>
        <v>130.0</v>
      </c>
      <c r="L41" s="23" t="n">
        <f>IF(MC!L2="","",MC!L2)</f>
        <v>141.0</v>
      </c>
      <c r="M41" s="51" t="n">
        <f>IF(MC!M2="","",MC!M2)</f>
        <v>1.08461538461538</v>
      </c>
      <c r="N41" s="23" t="n">
        <f>IF(MC!N2="","",MC!N2)</f>
        <v>10.0</v>
      </c>
      <c r="O41" s="23" t="n">
        <f>IF(MC!O2="","",MC!O2)</f>
        <v>8.0</v>
      </c>
      <c r="P41" s="23" t="n">
        <f>IF(MC!P2="","",MC!P2)</f>
        <v>10.0</v>
      </c>
      <c r="Q41" s="51" t="n">
        <f>IF(MC!Q2="","",MC!Q2)</f>
        <v>1.6</v>
      </c>
      <c r="R41" s="23" t="n">
        <f>IF(MC!R2="","",MC!R2)</f>
        <v>8.0</v>
      </c>
      <c r="S41" s="23" t="n">
        <f>IF(MC!S2="","",MC!S2)</f>
        <v>3.0</v>
      </c>
      <c r="T41" s="51" t="n">
        <f>IF(MC!T2="","",MC!T2)</f>
        <v>0.375</v>
      </c>
      <c r="U41" s="23" t="n">
        <f>IF(MC!U2="","",MC!U2)</f>
        <v>9102.0</v>
      </c>
      <c r="V41" s="23" t="n">
        <f>IF(MC!V2="","",MC!V2)</f>
        <v>7968.0</v>
      </c>
      <c r="W41" s="51" t="n">
        <f>IF(MC!W2="","",MC!W2)</f>
        <v>0.875411997363217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0.6625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0.973296676132042</v>
      </c>
    </row>
    <row r="42" spans="1:32">
      <c r="A42" s="23" t="str">
        <f>IF(MC!A3="","",MC!A3)</f>
        <v>93250787</v>
      </c>
      <c r="B42" s="23" t="str">
        <f>IF(MC!B3="","",MC!B3)</f>
        <v>RESQA YUDHA PRASETYA</v>
      </c>
      <c r="C42" s="23" t="str">
        <f>IF(MC!C3="","",MC!C3)</f>
        <v>CSE</v>
      </c>
      <c r="D42" s="23" t="str">
        <f>IF(MC!D3="","",MC!D3)</f>
        <v>MC-PEKALONGAN KAB</v>
      </c>
      <c r="E42" s="23" t="str">
        <f>IF(MC!E3="","",MC!E3)</f>
        <v>PEKALONGAN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113.0</v>
      </c>
      <c r="K42" s="23" t="n">
        <f>IF(MC!K3="","",MC!K3)</f>
        <v>99.0</v>
      </c>
      <c r="L42" s="23" t="n">
        <f>IF(MC!L3="","",MC!L3)</f>
        <v>109.0</v>
      </c>
      <c r="M42" s="51" t="n">
        <f>IF(MC!M3="","",MC!M3)</f>
        <v>1.1010101010101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9.0</v>
      </c>
      <c r="Q42" s="51" t="n">
        <f>IF(MC!Q3="","",MC!Q3)</f>
        <v>1.3</v>
      </c>
      <c r="R42" s="23" t="n">
        <f>IF(MC!R3="","",MC!R3)</f>
        <v>7.0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7023.0</v>
      </c>
      <c r="V42" s="23" t="n">
        <f>IF(MC!V3="","",MC!V3)</f>
        <v>6446.0</v>
      </c>
      <c r="W42" s="51" t="n">
        <f>IF(MC!W3="","",MC!W3)</f>
        <v>0.91784137832835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0.5875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0.820554433700525</v>
      </c>
    </row>
    <row r="43" spans="1:32">
      <c r="A43" s="23" t="str">
        <f>IF(MC!A4="","",MC!A4)</f>
        <v>79003426</v>
      </c>
      <c r="B43" s="23" t="str">
        <f>IF(MC!B4="","",MC!B4)</f>
        <v>MUCHAMMAD I KETUT TEGUH SIDI</v>
      </c>
      <c r="C43" s="23" t="str">
        <f>IF(MC!C4="","",MC!C4)</f>
        <v>CSE</v>
      </c>
      <c r="D43" s="23" t="str">
        <f>IF(MC!D4="","",MC!D4)</f>
        <v>MC-PEKALONGAN KOTA</v>
      </c>
      <c r="E43" s="23" t="str">
        <f>IF(MC!E4="","",MC!E4)</f>
        <v>PEKALONGAN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97.0</v>
      </c>
      <c r="K43" s="23" t="n">
        <f>IF(MC!K4="","",MC!K4)</f>
        <v>89.0</v>
      </c>
      <c r="L43" s="23" t="n">
        <f>IF(MC!L4="","",MC!L4)</f>
        <v>95.0</v>
      </c>
      <c r="M43" s="51" t="n">
        <f>IF(MC!M4="","",MC!M4)</f>
        <v>1.06741573033708</v>
      </c>
      <c r="N43" s="23" t="n">
        <f>IF(MC!N4="","",MC!N4)</f>
        <v>7.0</v>
      </c>
      <c r="O43" s="23" t="n">
        <f>IF(MC!O4="","",MC!O4)</f>
        <v>6.0</v>
      </c>
      <c r="P43" s="23" t="n">
        <f>IF(MC!P4="","",MC!P4)</f>
        <v>7.0</v>
      </c>
      <c r="Q43" s="51" t="n">
        <f>IF(MC!Q4="","",MC!Q4)</f>
        <v>1.3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10118.0</v>
      </c>
      <c r="V43" s="23" t="n">
        <f>IF(MC!V4="","",MC!V4)</f>
        <v>14607.0</v>
      </c>
      <c r="W43" s="51" t="n">
        <f>IF(MC!W4="","",MC!W4)</f>
        <v>1.3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0.1375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0.928483146067416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1.07381903227194E10</v>
      </c>
      <c r="G2" t="n" s="0">
        <v>9.763866492784E9</v>
      </c>
      <c r="H2" t="n" s="0">
        <v>0.909265546553597</v>
      </c>
      <c r="I2" t="n" s="0">
        <v>9.992874619826E9</v>
      </c>
      <c r="J2" t="n" s="0">
        <v>-0.0229171420391531</v>
      </c>
      <c r="K2" t="n" s="0">
        <v>26243.0</v>
      </c>
      <c r="L2" t="n" s="0">
        <v>28891.0</v>
      </c>
      <c r="M2" t="n" s="0">
        <v>1.10090309796898</v>
      </c>
      <c r="N2" t="n" s="0">
        <v>33783.0</v>
      </c>
      <c r="O2" t="n" s="0">
        <v>-0.144806559512181</v>
      </c>
      <c r="P2" t="n" s="0">
        <v>1.00508432226129</v>
      </c>
      <c r="Q2" t="n" s="0">
        <v>1.00508432226129</v>
      </c>
      <c r="R2" s="0"/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5.7559E8</v>
      </c>
      <c r="G2" t="n" s="0">
        <v>7.20692112E8</v>
      </c>
      <c r="H2" t="n" s="0">
        <v>-0.201337172398524</v>
      </c>
      <c r="I2" t="n" s="0">
        <v>2.628590023E9</v>
      </c>
      <c r="J2" t="n" s="0">
        <v>1.981642E9</v>
      </c>
      <c r="K2" t="n" s="0">
        <v>0.326470685926116</v>
      </c>
      <c r="L2" t="n" s="0">
        <v>4.9124899E9</v>
      </c>
      <c r="M2" t="n" s="0">
        <v>5.80303825E9</v>
      </c>
      <c r="N2" t="n" s="0">
        <v>-0.153462429788396</v>
      </c>
      <c r="O2" t="n" s="0">
        <v>1.3869106963964E10</v>
      </c>
      <c r="P2" t="n" s="0">
        <v>1.3115257066659E10</v>
      </c>
      <c r="Q2" t="n" s="0">
        <v>0.0574788502789931</v>
      </c>
      <c r="R2" t="n" s="0">
        <v>24895.0</v>
      </c>
      <c r="S2" t="n" s="0">
        <v>29297.0</v>
      </c>
      <c r="T2" t="n" s="0">
        <v>1.17682265515164</v>
      </c>
      <c r="U2" t="n" s="0">
        <v>35202.0</v>
      </c>
      <c r="V2" t="n" s="0">
        <v>-0.167746150786887</v>
      </c>
      <c r="W2" t="n" s="0">
        <v>12447.5</v>
      </c>
      <c r="X2" t="n" s="0">
        <v>8306.0</v>
      </c>
      <c r="Y2" t="n" s="0">
        <v>0.333641293432416</v>
      </c>
      <c r="Z2" t="n" s="0">
        <v>17529.0</v>
      </c>
      <c r="AA2" t="n" s="0">
        <v>-0.52615665468652</v>
      </c>
      <c r="AB2" t="n" s="0">
        <v>8112.0</v>
      </c>
      <c r="AC2" t="n" s="0">
        <v>12225.0</v>
      </c>
      <c r="AD2" t="n" s="0">
        <v>-0.336441717791411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142.0</v>
      </c>
      <c r="K2" t="n" s="0">
        <v>130.0</v>
      </c>
      <c r="L2" t="n" s="0">
        <v>141.0</v>
      </c>
      <c r="M2" t="n" s="0">
        <v>1.08461538461538</v>
      </c>
      <c r="N2" t="n" s="0">
        <v>10.0</v>
      </c>
      <c r="O2" t="n" s="0">
        <v>8.0</v>
      </c>
      <c r="P2" t="n" s="0">
        <v>10.0</v>
      </c>
      <c r="Q2" t="n" s="0">
        <v>1.6</v>
      </c>
      <c r="R2" t="n" s="0">
        <v>8.0</v>
      </c>
      <c r="S2" t="n" s="0">
        <v>3.0</v>
      </c>
      <c r="T2" t="n" s="0">
        <v>0.375</v>
      </c>
      <c r="U2" t="n" s="0">
        <v>9102.0</v>
      </c>
      <c r="V2" t="n" s="0">
        <v>7968.0</v>
      </c>
      <c r="W2" t="n" s="0">
        <v>0.875411997363217</v>
      </c>
      <c r="X2" s="0"/>
      <c r="Y2" s="0"/>
      <c r="Z2" t="n" s="0">
        <v>0.6625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0.973296676132042</v>
      </c>
      <c r="AG2" s="0"/>
      <c r="AH2" t="n" s="0">
        <v>0.98</v>
      </c>
      <c r="AI2" t="n" s="0">
        <v>0.953830742609401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113.0</v>
      </c>
      <c r="K3" t="n" s="0">
        <v>99.0</v>
      </c>
      <c r="L3" t="n" s="0">
        <v>109.0</v>
      </c>
      <c r="M3" t="n" s="0">
        <v>1.1010101010101</v>
      </c>
      <c r="N3" t="n" s="0">
        <v>9.0</v>
      </c>
      <c r="O3" t="n" s="0">
        <v>7.0</v>
      </c>
      <c r="P3" t="n" s="0">
        <v>9.0</v>
      </c>
      <c r="Q3" t="n" s="0">
        <v>1.3</v>
      </c>
      <c r="R3" t="n" s="0">
        <v>7.0</v>
      </c>
      <c r="S3" t="n" s="0">
        <v>0.0</v>
      </c>
      <c r="T3" t="n" s="0">
        <v>0.0</v>
      </c>
      <c r="U3" t="n" s="0">
        <v>7023.0</v>
      </c>
      <c r="V3" t="n" s="0">
        <v>6446.0</v>
      </c>
      <c r="W3" t="n" s="0">
        <v>0.91784137832835</v>
      </c>
      <c r="X3" s="0"/>
      <c r="Y3" s="0"/>
      <c r="Z3" t="n" s="0">
        <v>0.5875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0.820554433700525</v>
      </c>
      <c r="AG3" s="0"/>
      <c r="AH3" t="n" s="0">
        <v>0.98</v>
      </c>
      <c r="AI3" t="n" s="0">
        <v>0.804143345026515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90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97.0</v>
      </c>
      <c r="K4" t="n" s="0">
        <v>89.0</v>
      </c>
      <c r="L4" t="n" s="0">
        <v>95.0</v>
      </c>
      <c r="M4" t="n" s="0">
        <v>1.06741573033708</v>
      </c>
      <c r="N4" t="n" s="0">
        <v>7.0</v>
      </c>
      <c r="O4" t="n" s="0">
        <v>6.0</v>
      </c>
      <c r="P4" t="n" s="0">
        <v>7.0</v>
      </c>
      <c r="Q4" t="n" s="0">
        <v>1.3</v>
      </c>
      <c r="R4" t="n" s="0">
        <v>6.0</v>
      </c>
      <c r="S4" t="n" s="0">
        <v>0.0</v>
      </c>
      <c r="T4" t="n" s="0">
        <v>0.0</v>
      </c>
      <c r="U4" t="n" s="0">
        <v>10118.0</v>
      </c>
      <c r="V4" t="n" s="0">
        <v>14607.0</v>
      </c>
      <c r="W4" t="n" s="0">
        <v>1.3</v>
      </c>
      <c r="X4" s="0"/>
      <c r="Y4" s="0"/>
      <c r="Z4" t="n" s="0">
        <v>0.1375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0.928483146067416</v>
      </c>
      <c r="AG4" s="0"/>
      <c r="AH4" t="n" s="0">
        <v>0.98</v>
      </c>
      <c r="AI4" t="n" s="0">
        <v>0.909913483146067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-0.032098595562452</v>
      </c>
      <c r="O2" t="s" s="0">
        <v>194</v>
      </c>
      <c r="P2" t="s" s="0">
        <v>195</v>
      </c>
      <c r="Q2" t="s" s="0">
        <v>196</v>
      </c>
      <c r="R2" t="n" s="0">
        <v>-0.357042983593707</v>
      </c>
      <c r="S2" t="s" s="0">
        <v>197</v>
      </c>
      <c r="T2" t="s" s="0">
        <v>198</v>
      </c>
      <c r="U2" t="n" s="0">
        <v>-0.894582506976152</v>
      </c>
      <c r="V2" t="s" s="0">
        <v>199</v>
      </c>
      <c r="W2" t="s" s="0">
        <v>200</v>
      </c>
      <c r="X2" t="n" s="0">
        <v>0.0392156862745099</v>
      </c>
      <c r="Y2" t="s" s="0">
        <v>201</v>
      </c>
      <c r="Z2" t="s" s="0">
        <v>202</v>
      </c>
      <c r="AA2" t="n" s="0">
        <v>0.00724637681159424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