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69.xml"/>
  <Override ContentType="application/vnd.openxmlformats-officedocument.spreadsheetml.worksheet+xml" PartName="/xl/worksheets/sheet471.xml"/>
  <Override ContentType="application/vnd.openxmlformats-officedocument.spreadsheetml.worksheet+xml" PartName="/xl/worksheets/sheet473.xml"/>
  <Override ContentType="application/vnd.openxmlformats-officedocument.spreadsheetml.worksheet+xml" PartName="/xl/worksheets/sheet47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69"/>
    <sheet name="PERFMPX" r:id="rId12" sheetId="473"/>
    <sheet name="MPX_FUNDAMENTAL" r:id="rId13" sheetId="475"/>
    <sheet name="MC" r:id="rId10" sheetId="47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<sst xmlns="http://schemas.openxmlformats.org/spreadsheetml/2006/main" count="1638" uniqueCount="274">
  <si>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</si>
  <si>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</si>
  <si>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</si>
  <si>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</si>
  <si>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</si>
  <si>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</si>
  <si>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</si>
  <si>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</si>
  <si>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</si>
  <si>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</si>
  <si>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</si>
  <si>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</si>
  <si>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</si>
  <si>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</si>
  <si>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</si>
  <si>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</si>
  <si>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</si>
  <si>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</si>
  <si>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</si>
  <si>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</si>
  <si>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</si>
  <si>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</si>
  <si>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</si>
  <si>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</si>
  <si>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</si>
  <si>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</si>
  <si>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</si>
  <si>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</si>
  <si>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</si>
  <si>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</si>
  <si>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</si>
  <si>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</si>
  <si>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</si>
  <si>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</si>
  <si>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</si>
  <si>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</si>
  <si>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</si>
  <si>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</si>
  <si>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</si>
  <si>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</si>
  <si>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</si>
  <si>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</si>
  <si>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</si>
  <si>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</si>
  <si>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</si>
  <si>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</si>
  <si>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</si>
  <si>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</si>
  <si>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</si>
  <si>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</si>
  <si>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</si>
  <si>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</si>
  <si>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</si>
  <si>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</si>
  <si>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</si>
  <si>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</si>
  <si>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</si>
  <si>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</si>
  <si>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</si>
  <si>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</si>
  <si>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</si>
  <si>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</si>
  <si>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</si>
  <si>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</si>
  <si>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</si>
  <si>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</si>
  <si>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</si>
  <si>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</si>
  <si>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</si>
  <si>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</si>
  <si>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</si>
  <si>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</si>
  <si>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</si>
  <si>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</si>
  <si>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</si>
  <si>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</si>
  <si>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</si>
  <si>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</si>
  <si>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</si>
  <si>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</si>
  <si>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</si>
  <si>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</si>
  <si>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</si>
  <si>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</si>
  <si>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</si>
  <si>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</si>
  <si>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</si>
  <si>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</si>
  <si>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</si>
  <si>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</si>
  <si>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</si>
  <si>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</si>
  <si>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</si>
  <si>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</si>
  <si>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</si>
  <si>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</si>
  <si>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</si>
  <si>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</si>
  <si>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</si>
  <si>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</si>
  <si>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</si>
  <si>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</si>
  <si>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</si>
  <si>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</si>
  <si>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</si>
  <si>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</si>
  <si>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</si>
  <si>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</si>
  <si>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</si>
  <si>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</si>
  <si>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</si>
  <si>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</si>
  <si>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</si>
  <si>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</si>
  <si>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</si>
  <si>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</si>
  <si>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</si>
  <si>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</si>
  <si>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</si>
  <si>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</si>
  <si>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</si>
  <si>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</si>
  <si>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</si>
  <si>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</si>
  <si>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</si>
  <si>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</si>
  <si>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</si>
  <si>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</si>
  <si>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</si>
  <si>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</si>
  <si>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</si>
  <si>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</si>
  <si>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</si>
  <si>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</si>
  <si>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</si>
  <si>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</si>
  <si>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</si>
  <si>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</si>
  <si>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</si>
  <si>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</si>
  <si>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</si>
  <si>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</si>
  <si>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</si>
  <si>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</si>
  <si>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</si>
  <si>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</si>
  <si>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</si>
  <si>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</si>
  <si>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</si>
  <si>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</si>
  <si>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</si>
  <si>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</si>
  <si>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</si>
  <si>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</si>
  <si>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</si>
  <si>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</si>
  <si>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</si>
  <si>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</si>
  <si>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</si>
  <si>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</si>
  <si>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</si>
  <si>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</si>
  <si>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</si>
  <si>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</si>
  <si>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</si>
  <si>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</si>
  <si>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</si>
  <si>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</si>
  <si>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CENTRAL JAVA</t>
  </si>
  <si>
    <t>NORTH CENTRAL JAVA</t>
  </si>
  <si>
    <t>KUDUS</t>
  </si>
  <si>
    <t>MITRA DISTRIBUSI MANDIRI, PT</t>
  </si>
  <si>
    <t>IM3MITRA DISTRIBUSI MANDIRI, PT</t>
  </si>
  <si>
    <t>EASTERN EAST JAVA</t>
  </si>
  <si>
    <t>KEDIRI</t>
  </si>
  <si>
    <t>TULUNGAGUNG</t>
  </si>
  <si>
    <t>AM2308013393M3</t>
  </si>
  <si>
    <t>LUCKI EVAYANTI</t>
  </si>
  <si>
    <t>MC-KEDIRI BARAT</t>
  </si>
  <si>
    <t>D320240705</t>
  </si>
  <si>
    <t>83146852</t>
  </si>
  <si>
    <t>DIDIN WAHYUDI</t>
  </si>
  <si>
    <t>MC-KEDIRI KOTA</t>
  </si>
  <si>
    <t>D301100001</t>
  </si>
  <si>
    <t>AM240502717IM3</t>
  </si>
  <si>
    <t>FERNALDI ANGGA PUTRA</t>
  </si>
  <si>
    <t>MC-KEDIRI SELATAN</t>
  </si>
  <si>
    <t>D202402074</t>
  </si>
  <si>
    <t>AM0098251001IOH</t>
  </si>
  <si>
    <t>MARATUS SHOLIKAH FITRI WULAN SARI</t>
  </si>
  <si>
    <t>MC-KEDIRI UTARA</t>
  </si>
  <si>
    <t>D320240706</t>
  </si>
  <si>
    <t>AM2308012753ID</t>
  </si>
  <si>
    <t>LUGAS KHALIQ</t>
  </si>
  <si>
    <t>MC-TRENGGALEK</t>
  </si>
  <si>
    <t>D202402084</t>
  </si>
  <si>
    <t>90208252</t>
  </si>
  <si>
    <t>FEBBY FIRMAN JHOHANSYAH</t>
  </si>
  <si>
    <t>MC-TULUNGAGUNG SELATAN</t>
  </si>
  <si>
    <t>D202402085</t>
  </si>
  <si>
    <t>AM240502854IM3</t>
  </si>
  <si>
    <t>HANANTO YUDHA NUGROHO</t>
  </si>
  <si>
    <t>MC-TULUNGAGUNG UTARA</t>
  </si>
  <si>
    <t>D10328550003</t>
  </si>
  <si>
    <t>94230236</t>
  </si>
  <si>
    <t>AYUDHA HARDIAN PRATAMA</t>
  </si>
  <si>
    <t>MC-DEMAK</t>
  </si>
  <si>
    <t>D202402001</t>
  </si>
  <si>
    <t>AM230801129IM3</t>
  </si>
  <si>
    <t>ANDREAS YUDI PRIHANTORO</t>
  </si>
  <si>
    <t>MC-JEPARA SELATAN</t>
  </si>
  <si>
    <t>D202402002</t>
  </si>
  <si>
    <t>AM0060250801</t>
  </si>
  <si>
    <t>HABIB ALKAF SALIM</t>
  </si>
  <si>
    <t>MC-JEPARA UTARA</t>
  </si>
  <si>
    <t>D320240813</t>
  </si>
  <si>
    <t>81198036</t>
  </si>
  <si>
    <t>HENDRA IRAWAN DJUANDA</t>
  </si>
  <si>
    <t>MC-KUDUS</t>
  </si>
  <si>
    <t>D10328550004</t>
  </si>
  <si>
    <t>0.127003225906801</t>
  </si>
  <si>
    <t>1.0285632063615</t>
  </si>
  <si>
    <t>0.0600340567249131</t>
  </si>
  <si>
    <t>0.746540059752341</t>
  </si>
  <si>
    <t>-0.0953209069369364</t>
  </si>
  <si>
    <t>0.749653006451167</t>
  </si>
  <si>
    <t>1.3024644449552E10</t>
  </si>
  <si>
    <t>1.2039897924275E10</t>
  </si>
  <si>
    <t>0.081790271933414</t>
  </si>
  <si>
    <t>1.2821923200896E10</t>
  </si>
  <si>
    <t>1.3477348503603E10</t>
  </si>
  <si>
    <t>8.867615639641E9</t>
  </si>
  <si>
    <t>3.940535341451E9</t>
  </si>
  <si>
    <t>1.01581051808529</t>
  </si>
  <si>
    <t>405865427</t>
  </si>
  <si>
    <t>1046072129</t>
  </si>
  <si>
    <t>26272978</t>
  </si>
  <si>
    <t>1796784535</t>
  </si>
  <si>
    <t>412</t>
  </si>
  <si>
    <t>454</t>
  </si>
  <si>
    <t>141</t>
  </si>
  <si>
    <t>171</t>
  </si>
  <si>
    <t>7.518455594596E9</t>
  </si>
  <si>
    <t>7.66514736215E9</t>
  </si>
  <si>
    <t>-0.0191375012929763</t>
  </si>
  <si>
    <t>1.0130062417115E10</t>
  </si>
  <si>
    <t>9.208112108108E9</t>
  </si>
  <si>
    <t>6.690756312614E9</t>
  </si>
  <si>
    <t>3.261590901814E9</t>
  </si>
  <si>
    <t>0.74219242537868</t>
  </si>
  <si>
    <t>374292298</t>
  </si>
  <si>
    <t>639551249</t>
  </si>
  <si>
    <t>4646100</t>
  </si>
  <si>
    <t>1418907253</t>
  </si>
  <si>
    <t>186</t>
  </si>
  <si>
    <t>323</t>
  </si>
  <si>
    <t>104</t>
  </si>
  <si>
    <t>109</t>
  </si>
  <si>
    <t>3.794867138719E9</t>
  </si>
  <si>
    <t>4.645181055847E9</t>
  </si>
  <si>
    <t>-0.183052911588385</t>
  </si>
  <si>
    <t>5.112598403609E9</t>
  </si>
  <si>
    <t>5.119194437839E9</t>
  </si>
  <si>
    <t>3.048315373875E9</t>
  </si>
  <si>
    <t>1.970758830626E9</t>
  </si>
  <si>
    <t>0.7422580142497</t>
  </si>
  <si>
    <t>212485535</t>
  </si>
  <si>
    <t>396376315</t>
  </si>
  <si>
    <t>1735698</t>
  </si>
  <si>
    <t>967964581</t>
  </si>
  <si>
    <t>152</t>
  </si>
  <si>
    <t>244</t>
  </si>
  <si>
    <t>71</t>
  </si>
  <si>
    <t>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</si>
</sst>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71.xml" Type="http://schemas.openxmlformats.org/officeDocument/2006/relationships/worksheet"/><Relationship Id="rId11" Target="worksheets/sheet469.xml" Type="http://schemas.openxmlformats.org/officeDocument/2006/relationships/worksheet"/><Relationship Id="rId12" Target="worksheets/sheet473.xml" Type="http://schemas.openxmlformats.org/officeDocument/2006/relationships/worksheet"/><Relationship Id="rId13" Target="worksheets/sheet47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CENTRAL JAVA</v>
      </c>
      <c r="C3" s="3" t="str">
        <f>IF(RAW!C2="","",RAW!C2)</f>
        <v>NORTH CENTRAL JAVA</v>
      </c>
      <c r="D3" s="3" t="str">
        <f>IF(RAW!D2="","",RAW!D2)</f>
        <v>KUDUS</v>
      </c>
      <c r="E3" s="3" t="str">
        <f>IF(RAW!E2="","",RAW!E2)</f>
        <v>MITRA DISTRIBUSI MANDIRI, PT</v>
      </c>
      <c r="F3" s="10" t="n">
        <f>IF(RAW!F2="","",RAW!F2)</f>
        <v>1.8261E8</v>
      </c>
      <c r="G3" s="10" t="n">
        <f>IF(RAW!G2="","",RAW!G2)</f>
        <v>5.62806689E8</v>
      </c>
      <c r="H3" s="11" t="n">
        <f>IF(RAW!H2="","",RAW!H2)</f>
        <v>-0.675536905354727</v>
      </c>
      <c r="I3" s="10" t="n">
        <f>IF(RAW!I2="","",RAW!I2)</f>
        <v>1.548416158E9</v>
      </c>
      <c r="J3" s="10" t="n">
        <f>IF(RAW!J2="","",RAW!J2)</f>
        <v>3.219743777E9</v>
      </c>
      <c r="K3" s="11" t="n">
        <f>IF(RAW!K2="","",RAW!K2)</f>
        <v>-0.51908714939959</v>
      </c>
      <c r="L3" s="10" t="n">
        <f>IF(RAW!L2="","",RAW!L2)</f>
        <v>2.76380125E9</v>
      </c>
      <c r="M3" s="10" t="n">
        <f>IF(RAW!M2="","",RAW!M2)</f>
        <v>1.35124545E9</v>
      </c>
      <c r="N3" s="11" t="n">
        <f>IF(RAW!N2="","",RAW!N2)</f>
        <v>1.04537321476272</v>
      </c>
      <c r="O3" s="12" t="n">
        <f>IF(RAW!O2="","",RAW!O2)</f>
        <v>1.2854709764865E10</v>
      </c>
      <c r="P3" s="12" t="n">
        <f>IF(RAW!P2="","",RAW!P2)</f>
        <v>1.1406098464822E10</v>
      </c>
      <c r="Q3" s="11" t="n">
        <f>IF(RAW!Q2="","",RAW!Q2)</f>
        <v>0.127003225906801</v>
      </c>
      <c r="R3" s="12" t="n">
        <f>IF(RAW!R2="","",RAW!R2)</f>
        <v>24865.0</v>
      </c>
      <c r="S3" s="12" t="n">
        <f>IF(RAW!S2="","",RAW!S2)</f>
        <v>19268.0</v>
      </c>
      <c r="T3" s="13" t="n">
        <f>IF(RAW!T2="","",RAW!T2)</f>
        <v>0.77490448421476</v>
      </c>
      <c r="U3" s="12" t="n">
        <f>IF(RAW!U2="","",RAW!U2)</f>
        <v>35443.0</v>
      </c>
      <c r="V3" s="11" t="n">
        <f>IF(RAW!V2="","",RAW!V2)</f>
        <v>-0.456366560392743</v>
      </c>
      <c r="W3" s="12" t="n">
        <f>IF(RAW!W2="","",RAW!W2)</f>
        <v>12432.5</v>
      </c>
      <c r="X3" s="12" t="n">
        <f>IF(RAW!X2="","",RAW!X2)</f>
        <v>8753.0</v>
      </c>
      <c r="Y3" s="13" t="n">
        <f>IF(RAW!Y2="","",RAW!Y2)</f>
        <v>0.352020912929821</v>
      </c>
      <c r="Z3" s="12" t="n">
        <f>IF(RAW!Z2="","",RAW!Z2)</f>
        <v>14830.0</v>
      </c>
      <c r="AA3" s="11" t="n">
        <f>IF(RAW!AA2="","",RAW!AA2)</f>
        <v>-0.409777478084963</v>
      </c>
      <c r="AB3" s="12" t="n">
        <f>IF(RAW!AB2="","",RAW!AB2)</f>
        <v>8595.0</v>
      </c>
      <c r="AC3" s="12" t="n">
        <f>IF(RAW!AC2="","",RAW!AC2)</f>
        <v>11438.0</v>
      </c>
      <c r="AD3" s="11" t="n">
        <f>IF(RAW!AD2="","",RAW!AD2)</f>
        <v>-0.248557440111908</v>
      </c>
      <c r="AE3" s="3" t="str">
        <f>IF(RAW!AE2="","",RAW!AE2)</f>
        <v>IM3</v>
      </c>
      <c r="AF3" s="3" t="str">
        <f>IF(RAW!AF2="","",RAW!AF2)</f>
        <v>IM3MITRA DISTRIBUSI MANDIRI, PT</v>
      </c>
    </row>
    <row r="4" spans="1:32">
      <c r="A4" s="3" t="str">
        <f>IF(RAW!A3="","",RAW!A3)</f>
        <v>JAVA</v>
      </c>
      <c r="B4" s="3" t="str">
        <f>IF(RAW!B3="","",RAW!B3)</f>
        <v>EAST JAVA</v>
      </c>
      <c r="C4" s="3" t="str">
        <f>IF(RAW!C3="","",RAW!C3)</f>
        <v>EASTERN EAST JAVA</v>
      </c>
      <c r="D4" s="3" t="str">
        <f>IF(RAW!D3="","",RAW!D3)</f>
        <v>KEDIRI</v>
      </c>
      <c r="E4" s="3" t="str">
        <f>IF(RAW!E3="","",RAW!E3)</f>
        <v>MITRA DISTRIBUSI MANDIRI, PT</v>
      </c>
      <c r="F4" s="10" t="n">
        <f>IF(RAW!F3="","",RAW!F3)</f>
        <v>3.121E8</v>
      </c>
      <c r="G4" s="10" t="n">
        <f>IF(RAW!G3="","",RAW!G3)</f>
        <v>3.6533E8</v>
      </c>
      <c r="H4" s="11" t="n">
        <f>IF(RAW!H3="","",RAW!H3)</f>
        <v>-0.145703884159527</v>
      </c>
      <c r="I4" s="10" t="n">
        <f>IF(RAW!I3="","",RAW!I3)</f>
        <v>2.63956926E9</v>
      </c>
      <c r="J4" s="10" t="n">
        <f>IF(RAW!J3="","",RAW!J3)</f>
        <v>2.6345068E9</v>
      </c>
      <c r="K4" s="11" t="n">
        <f>IF(RAW!K3="","",RAW!K3)</f>
        <v>0.0019215968620768</v>
      </c>
      <c r="L4" s="10" t="n">
        <f>IF(RAW!L3="","",RAW!L3)</f>
        <v>3.611751E8</v>
      </c>
      <c r="M4" s="10" t="n">
        <f>IF(RAW!M3="","",RAW!M3)</f>
        <v>6.067542E8</v>
      </c>
      <c r="N4" s="11" t="n">
        <f>IF(RAW!N3="","",RAW!N3)</f>
        <v>-0.404742315751584</v>
      </c>
      <c r="O4" s="12" t="n">
        <f>IF(RAW!O3="","",RAW!O3)</f>
        <v>7.344330954973E9</v>
      </c>
      <c r="P4" s="12" t="n">
        <f>IF(RAW!P3="","",RAW!P3)</f>
        <v>6.928391506273E9</v>
      </c>
      <c r="Q4" s="11" t="n">
        <f>IF(RAW!Q3="","",RAW!Q3)</f>
        <v>0.0600340567249133</v>
      </c>
      <c r="R4" s="12" t="n">
        <f>IF(RAW!R3="","",RAW!R3)</f>
        <v>18980.0</v>
      </c>
      <c r="S4" s="12" t="n">
        <f>IF(RAW!S3="","",RAW!S3)</f>
        <v>11926.0</v>
      </c>
      <c r="T4" s="13" t="n">
        <f>IF(RAW!T3="","",RAW!T3)</f>
        <v>0.628345626975764</v>
      </c>
      <c r="U4" s="12" t="n">
        <f>IF(RAW!U3="","",RAW!U3)</f>
        <v>25164.0</v>
      </c>
      <c r="V4" s="11" t="n">
        <f>IF(RAW!V3="","",RAW!V3)</f>
        <v>-0.526068987442378</v>
      </c>
      <c r="W4" s="12" t="n">
        <f>IF(RAW!W3="","",RAW!W3)</f>
        <v>9490.0</v>
      </c>
      <c r="X4" s="12" t="n">
        <f>IF(RAW!X3="","",RAW!X3)</f>
        <v>8434.0</v>
      </c>
      <c r="Y4" s="13" t="n">
        <f>IF(RAW!Y3="","",RAW!Y3)</f>
        <v>0.44436248682824</v>
      </c>
      <c r="Z4" s="12" t="n">
        <f>IF(RAW!Z3="","",RAW!Z3)</f>
        <v>11827.0</v>
      </c>
      <c r="AA4" s="11" t="n">
        <f>IF(RAW!AA3="","",RAW!AA3)</f>
        <v>-0.286885938953243</v>
      </c>
      <c r="AB4" s="12" t="n">
        <f>IF(RAW!AB3="","",RAW!AB3)</f>
        <v>8413.0</v>
      </c>
      <c r="AC4" s="12" t="n">
        <f>IF(RAW!AC3="","",RAW!AC3)</f>
        <v>4924.0</v>
      </c>
      <c r="AD4" s="11" t="n">
        <f>IF(RAW!AD3="","",RAW!AD3)</f>
        <v>0.708570268074736</v>
      </c>
      <c r="AE4" s="3" t="str">
        <f>IF(RAW!AE3="","",RAW!AE3)</f>
        <v>IM3</v>
      </c>
      <c r="AF4" s="3" t="str">
        <f>IF(RAW!AF3="","",RAW!AF3)</f>
        <v>IM3MITRA DISTRIBUSI MANDIRI, PT</v>
      </c>
    </row>
    <row r="5" spans="1:32">
      <c r="A5" s="3" t="str">
        <f>IF(RAW!A4="","",RAW!A4)</f>
        <v>JAVA</v>
      </c>
      <c r="B5" s="3" t="str">
        <f>IF(RAW!B4="","",RAW!B4)</f>
        <v>EAST JAVA</v>
      </c>
      <c r="C5" s="3" t="str">
        <f>IF(RAW!C4="","",RAW!C4)</f>
        <v>EASTERN EAST JAVA</v>
      </c>
      <c r="D5" s="3" t="str">
        <f>IF(RAW!D4="","",RAW!D4)</f>
        <v>TULUNGAGUNG</v>
      </c>
      <c r="E5" s="3" t="str">
        <f>IF(RAW!E4="","",RAW!E4)</f>
        <v>MITRA DISTRIBUSI MANDIRI, PT</v>
      </c>
      <c r="F5" s="10" t="n">
        <f>IF(RAW!F4="","",RAW!F4)</f>
        <v>1.7056E8</v>
      </c>
      <c r="G5" s="10" t="n">
        <f>IF(RAW!G4="","",RAW!G4)</f>
        <v>3.04255745E8</v>
      </c>
      <c r="H5" s="11" t="n">
        <f>IF(RAW!H4="","",RAW!H4)</f>
        <v>-0.439418966435621</v>
      </c>
      <c r="I5" s="10" t="n">
        <f>IF(RAW!I4="","",RAW!I4)</f>
        <v>2.126658974E9</v>
      </c>
      <c r="J5" s="10" t="n">
        <f>IF(RAW!J4="","",RAW!J4)</f>
        <v>1.3065834E9</v>
      </c>
      <c r="K5" s="11" t="n">
        <f>IF(RAW!K4="","",RAW!K4)</f>
        <v>0.62764885425607</v>
      </c>
      <c r="L5" s="10" t="n">
        <f>IF(RAW!L4="","",RAW!L4)</f>
        <v>2.120292E8</v>
      </c>
      <c r="M5" s="10" t="n">
        <f>IF(RAW!M4="","",RAW!M4)</f>
        <v>5.306991E8</v>
      </c>
      <c r="N5" s="11" t="n">
        <f>IF(RAW!N4="","",RAW!N4)</f>
        <v>-0.600471905831384</v>
      </c>
      <c r="O5" s="12" t="n">
        <f>IF(RAW!O4="","",RAW!O4)</f>
        <v>3.719245472037E9</v>
      </c>
      <c r="P5" s="12" t="n">
        <f>IF(RAW!P4="","",RAW!P4)</f>
        <v>4.111121281077E9</v>
      </c>
      <c r="Q5" s="11" t="n">
        <f>IF(RAW!Q4="","",RAW!Q4)</f>
        <v>-0.0953209069369365</v>
      </c>
      <c r="R5" s="12" t="n">
        <f>IF(RAW!R4="","",RAW!R4)</f>
        <v>10928.0</v>
      </c>
      <c r="S5" s="12" t="n">
        <f>IF(RAW!S4="","",RAW!S4)</f>
        <v>7631.0</v>
      </c>
      <c r="T5" s="13" t="n">
        <f>IF(RAW!T4="","",RAW!T4)</f>
        <v>0.698297950219619</v>
      </c>
      <c r="U5" s="12" t="n">
        <f>IF(RAW!U4="","",RAW!U4)</f>
        <v>15589.0</v>
      </c>
      <c r="V5" s="11" t="n">
        <f>IF(RAW!V4="","",RAW!V4)</f>
        <v>-0.510488164731541</v>
      </c>
      <c r="W5" s="12" t="n">
        <f>IF(RAW!W4="","",RAW!W4)</f>
        <v>5464.0</v>
      </c>
      <c r="X5" s="12" t="n">
        <f>IF(RAW!X4="","",RAW!X4)</f>
        <v>4889.0</v>
      </c>
      <c r="Y5" s="13" t="n">
        <f>IF(RAW!Y4="","",RAW!Y4)</f>
        <v>0.447382869692533</v>
      </c>
      <c r="Z5" s="12" t="n">
        <f>IF(RAW!Z4="","",RAW!Z4)</f>
        <v>8114.0</v>
      </c>
      <c r="AA5" s="11" t="n">
        <f>IF(RAW!AA4="","",RAW!AA4)</f>
        <v>-0.3974611782105</v>
      </c>
      <c r="AB5" s="12" t="n">
        <f>IF(RAW!AB4="","",RAW!AB4)</f>
        <v>4869.0</v>
      </c>
      <c r="AC5" s="12" t="n">
        <f>IF(RAW!AC4="","",RAW!AC4)</f>
        <v>2850.0</v>
      </c>
      <c r="AD5" s="11" t="n">
        <f>IF(RAW!AD4="","",RAW!AD4)</f>
        <v>0.708421052631579</v>
      </c>
      <c r="AE5" s="3" t="str">
        <f>IF(RAW!AE4="","",RAW!AE4)</f>
        <v>IM3</v>
      </c>
      <c r="AF5" s="3" t="str">
        <f>IF(RAW!AF4="","",RAW!AF4)</f>
        <v>IM3MITRA DISTRIBUSI MANDIRI, PT</v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CENTRAL JAVA</v>
      </c>
      <c r="B15" s="3" t="str">
        <f>IF(PERFMPX!B2="","",PERFMPX!B2)</f>
        <v>NORTH CENTRAL JAVA</v>
      </c>
      <c r="C15" s="3" t="str">
        <f>IF(PERFMPX!C2="","",PERFMPX!C2)</f>
        <v>KUDUS</v>
      </c>
      <c r="D15" s="3" t="str">
        <f>IF(PERFMPX!D2="","",PERFMPX!D2)</f>
        <v>MITRA DISTRIBUSI MANDIRI, PT</v>
      </c>
      <c r="E15" s="3" t="str">
        <f>IF(PERFMPX!E2="","",PERFMPX!E2)</f>
        <v>IM3</v>
      </c>
      <c r="F15" s="16" t="n">
        <f>IF(PERFMPX!F2="","",PERFMPX!F2)</f>
        <v>8.60895550078613E9</v>
      </c>
      <c r="G15" s="16" t="n">
        <f>IF(PERFMPX!G2="","",PERFMPX!G2)</f>
        <v>7.580904323404E9</v>
      </c>
      <c r="H15" s="17" t="n">
        <f>IF(PERFMPX!H2="","",PERFMPX!H2)</f>
        <v>0.880583518257441</v>
      </c>
      <c r="I15" s="16" t="n">
        <f>IF(PERFMPX!I2="","",PERFMPX!I2)</f>
        <v>7.105278012588E9</v>
      </c>
      <c r="J15" s="17" t="n">
        <f>IF(PERFMPX!J2="","",PERFMPX!J2)</f>
        <v>0.0669398593515076</v>
      </c>
      <c r="K15" s="16" t="n">
        <f>IF(PERFMPX!K2="","",PERFMPX!K2)</f>
        <v>25675.0</v>
      </c>
      <c r="L15" s="16" t="n">
        <f>IF(PERFMPX!L2="","",PERFMPX!L2)</f>
        <v>20115.0</v>
      </c>
      <c r="M15" s="17" t="n">
        <f>IF(PERFMPX!M2="","",PERFMPX!M2)</f>
        <v>0.783446932814021</v>
      </c>
      <c r="N15" s="16" t="n">
        <f>IF(PERFMPX!N2="","",PERFMPX!N2)</f>
        <v>36519.0</v>
      </c>
      <c r="O15" s="17" t="n">
        <f>IF(PERFMPX!O2="","",PERFMPX!O2)</f>
        <v>-0.449190832169556</v>
      </c>
      <c r="P15" s="17" t="n">
        <f>IF(PERFMPX!P2="","",PERFMPX!P2)</f>
        <v>0.832015225535731</v>
      </c>
      <c r="Q15" s="17" t="n">
        <f>IF(PERFMPX!Q2="","",PERFMPX!Q2)</f>
        <v>0.832015225535731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>EAST JAVA</v>
      </c>
      <c r="B16" s="3" t="str">
        <f>IF(PERFMPX!B3="","",PERFMPX!B3)</f>
        <v>EASTERN EAST JAVA</v>
      </c>
      <c r="C16" s="3" t="str">
        <f>IF(PERFMPX!C3="","",PERFMPX!C3)</f>
        <v>KEDIRI</v>
      </c>
      <c r="D16" s="3" t="str">
        <f>IF(PERFMPX!D3="","",PERFMPX!D3)</f>
        <v>MITRA DISTRIBUSI MANDIRI, PT</v>
      </c>
      <c r="E16" s="3" t="str">
        <f>IF(PERFMPX!E3="","",PERFMPX!E3)</f>
        <v>IM3</v>
      </c>
      <c r="F16" s="16" t="n">
        <f>IF(PERFMPX!F3="","",PERFMPX!F3)</f>
        <v>4.54383073001595E9</v>
      </c>
      <c r="G16" s="16" t="n">
        <f>IF(PERFMPX!G3="","",PERFMPX!G3)</f>
        <v>3.548374740531E9</v>
      </c>
      <c r="H16" s="17" t="n">
        <f>IF(PERFMPX!H3="","",PERFMPX!H3)</f>
        <v>0.780921418813184</v>
      </c>
      <c r="I16" s="16" t="n">
        <f>IF(PERFMPX!I3="","",PERFMPX!I3)</f>
        <v>3.686204666686E9</v>
      </c>
      <c r="J16" s="17" t="n">
        <f>IF(PERFMPX!J3="","",PERFMPX!J3)</f>
        <v>-0.0373907415940941</v>
      </c>
      <c r="K16" s="16" t="n">
        <f>IF(PERFMPX!K3="","",PERFMPX!K3)</f>
        <v>18980.0</v>
      </c>
      <c r="L16" s="16" t="n">
        <f>IF(PERFMPX!L3="","",PERFMPX!L3)</f>
        <v>13884.0</v>
      </c>
      <c r="M16" s="17" t="n">
        <f>IF(PERFMPX!M3="","",PERFMPX!M3)</f>
        <v>0.731506849315068</v>
      </c>
      <c r="N16" s="16" t="n">
        <f>IF(PERFMPX!N3="","",PERFMPX!N3)</f>
        <v>25576.0</v>
      </c>
      <c r="O16" s="17" t="n">
        <f>IF(PERFMPX!O3="","",PERFMPX!O3)</f>
        <v>-0.457147325617767</v>
      </c>
      <c r="P16" s="17" t="n">
        <f>IF(PERFMPX!P3="","",PERFMPX!P3)</f>
        <v>0.756214134064126</v>
      </c>
      <c r="Q16" s="17" t="n">
        <f>IF(PERFMPX!Q3="","",PERFMPX!Q3)</f>
        <v>0.756214134064126</v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>EAST JAVA</v>
      </c>
      <c r="B17" s="3" t="str">
        <f>IF(PERFMPX!B4="","",PERFMPX!B4)</f>
        <v>EASTERN EAST JAVA</v>
      </c>
      <c r="C17" s="3" t="str">
        <f>IF(PERFMPX!C4="","",PERFMPX!C4)</f>
        <v>TULUNGAGUNG</v>
      </c>
      <c r="D17" s="3" t="str">
        <f>IF(PERFMPX!D4="","",PERFMPX!D4)</f>
        <v>MITRA DISTRIBUSI MANDIRI, PT</v>
      </c>
      <c r="E17" s="3" t="str">
        <f>IF(PERFMPX!E4="","",PERFMPX!E4)</f>
        <v>IM3</v>
      </c>
      <c r="F17" s="16" t="n">
        <f>IF(PERFMPX!F4="","",PERFMPX!F4)</f>
        <v>2.70591042120129E9</v>
      </c>
      <c r="G17" s="16" t="n">
        <f>IF(PERFMPX!G4="","",PERFMPX!G4)</f>
        <v>1.684135709908E9</v>
      </c>
      <c r="H17" s="17" t="n">
        <f>IF(PERFMPX!H4="","",PERFMPX!H4)</f>
        <v>0.622391523648565</v>
      </c>
      <c r="I17" s="16" t="n">
        <f>IF(PERFMPX!I4="","",PERFMPX!I4)</f>
        <v>2.246140972988E9</v>
      </c>
      <c r="J17" s="17" t="n">
        <f>IF(PERFMPX!J4="","",PERFMPX!J4)</f>
        <v>-0.250209256604395</v>
      </c>
      <c r="K17" s="16" t="n">
        <f>IF(PERFMPX!K4="","",PERFMPX!K4)</f>
        <v>11192.0</v>
      </c>
      <c r="L17" s="16" t="n">
        <f>IF(PERFMPX!L4="","",PERFMPX!L4)</f>
        <v>8478.0</v>
      </c>
      <c r="M17" s="17" t="n">
        <f>IF(PERFMPX!M4="","",PERFMPX!M4)</f>
        <v>0.757505360972123</v>
      </c>
      <c r="N17" s="16" t="n">
        <f>IF(PERFMPX!N4="","",PERFMPX!N4)</f>
        <v>15787.0</v>
      </c>
      <c r="O17" s="17" t="n">
        <f>IF(PERFMPX!O4="","",PERFMPX!O4)</f>
        <v>-0.462975866219041</v>
      </c>
      <c r="P17" s="17" t="n">
        <f>IF(PERFMPX!P4="","",PERFMPX!P4)</f>
        <v>0.689948442310344</v>
      </c>
      <c r="Q17" s="17" t="n">
        <f>IF(PERFMPX!Q4="","",PERFMPX!Q4)</f>
        <v>0.689948442310344</v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CENTRAL JAVA</v>
      </c>
      <c r="B27" s="3" t="str">
        <f>IF(MPX_FUNDAMENTAL!B2="","",MPX_FUNDAMENTAL!B2)</f>
        <v>NORTH CENTRAL JAVA</v>
      </c>
      <c r="C27" s="3" t="str">
        <f>IF(MPX_FUNDAMENTAL!C2="","",MPX_FUNDAMENTAL!C2)</f>
        <v/>
      </c>
      <c r="D27" s="3" t="str">
        <f>IF(MPX_FUNDAMENTAL!D2="","",MPX_FUNDAMENTAL!D2)</f>
        <v>KUDUS</v>
      </c>
      <c r="E27" s="3" t="str">
        <f>IF(MPX_FUNDAMENTAL!E2="","",MPX_FUNDAMENTAL!E2)</f>
        <v>MITRA DISTRIBUSI MANDIRI, PT</v>
      </c>
      <c r="F27" s="3" t="str">
        <f>IF(MPX_FUNDAMENTAL!F2="","",MPX_FUNDAMENTAL!F2)</f>
        <v>IM3</v>
      </c>
      <c r="G27" s="16" t="str">
        <f>IF(MPX_FUNDAMENTAL!G2="","",MPX_FUNDAMENTAL!G2)</f>
        <v>1.3024644449552E10</v>
      </c>
      <c r="H27" s="16" t="str">
        <f>IF(MPX_FUNDAMENTAL!H2="","",MPX_FUNDAMENTAL!H2)</f>
        <v>1.2039897924275E10</v>
      </c>
      <c r="I27" s="17" t="n">
        <f>IFERROR(G27/H27-1,"")</f>
        <v>0.08179027193341404</v>
      </c>
      <c r="J27" s="16" t="str">
        <f>IF(MPX_FUNDAMENTAL!J2="","",MPX_FUNDAMENTAL!J2)</f>
        <v>1.2821923200896E10</v>
      </c>
      <c r="K27" s="16" t="str">
        <f>IF(MPX_FUNDAMENTAL!K2="","",MPX_FUNDAMENTAL!K2)</f>
        <v>1.3477348503603E10</v>
      </c>
      <c r="L27" s="16" t="str">
        <f>IF(MPX_FUNDAMENTAL!L2="","",MPX_FUNDAMENTAL!L2)</f>
        <v>8.867615639641E9</v>
      </c>
      <c r="M27" s="16" t="str">
        <f>IF(MPX_FUNDAMENTAL!M2="","",MPX_FUNDAMENTAL!M2)</f>
        <v>3.940535341451E9</v>
      </c>
      <c r="N27" s="17" t="n">
        <f>IFERROR(J27/K27-1,"")</f>
        <v>-0.04863162086606132</v>
      </c>
      <c r="O27" s="17"/>
      <c r="P27" s="16" t="str">
        <f>IF(MPX_FUNDAMENTAL!P2="","",MPX_FUNDAMENTAL!P2)</f>
        <v>405865427</v>
      </c>
      <c r="Q27" s="16" t="str">
        <f>IF(MPX_FUNDAMENTAL!Q2="","",MPX_FUNDAMENTAL!Q2)</f>
        <v>1046072129</v>
      </c>
      <c r="R27" s="17" t="n">
        <f>IFERROR(P27/Q27-1,"")</f>
        <v>-0.6120100939999329</v>
      </c>
      <c r="S27" s="16" t="str">
        <f>IF(MPX_FUNDAMENTAL!S2="","",MPX_FUNDAMENTAL!S2)</f>
        <v>26272978</v>
      </c>
      <c r="T27" s="16" t="str">
        <f>IF(MPX_FUNDAMENTAL!T2="","",MPX_FUNDAMENTAL!T2)</f>
        <v>1796784535</v>
      </c>
      <c r="U27" s="17" t="n">
        <f>IFERROR(S27/T27-1,"")</f>
        <v>-0.9853777804248521</v>
      </c>
      <c r="V27" s="3" t="str">
        <f>IF(MPX_FUNDAMENTAL!V2="","",MPX_FUNDAMENTAL!V2)</f>
        <v>412</v>
      </c>
      <c r="W27" s="3" t="str">
        <f>IF(MPX_FUNDAMENTAL!W2="","",MPX_FUNDAMENTAL!W2)</f>
        <v>454</v>
      </c>
      <c r="X27" s="17" t="n">
        <f>IFERROR(V27/W27-1,"")</f>
        <v>-0.09251101321585908</v>
      </c>
      <c r="Y27" s="3" t="str">
        <f>IF(MPX_FUNDAMENTAL!Y2="","",MPX_FUNDAMENTAL!Y2)</f>
        <v>141</v>
      </c>
      <c r="Z27" s="3" t="str">
        <f>IF(MPX_FUNDAMENTAL!Z2="","",MPX_FUNDAMENTAL!Z2)</f>
        <v>171</v>
      </c>
      <c r="AA27" s="17" t="n">
        <f>IFERROR(Y27/Z27-1,"")</f>
        <v>-0.17543859649122806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>EAST JAVA</v>
      </c>
      <c r="B28" s="3" t="str">
        <f>IF(MPX_FUNDAMENTAL!B3="","",MPX_FUNDAMENTAL!B3)</f>
        <v>EASTERN EAST JAVA</v>
      </c>
      <c r="C28" s="3" t="str">
        <f>IF(MPX_FUNDAMENTAL!C3="","",MPX_FUNDAMENTAL!C3)</f>
        <v/>
      </c>
      <c r="D28" s="3" t="str">
        <f>IF(MPX_FUNDAMENTAL!D3="","",MPX_FUNDAMENTAL!D3)</f>
        <v>KEDIRI</v>
      </c>
      <c r="E28" s="3" t="str">
        <f>IF(MPX_FUNDAMENTAL!E3="","",MPX_FUNDAMENTAL!E3)</f>
        <v>MITRA DISTRIBUSI MANDIRI, PT</v>
      </c>
      <c r="F28" s="3" t="str">
        <f>IF(MPX_FUNDAMENTAL!F3="","",MPX_FUNDAMENTAL!F3)</f>
        <v>IM3</v>
      </c>
      <c r="G28" s="16" t="str">
        <f>IF(MPX_FUNDAMENTAL!G3="","",MPX_FUNDAMENTAL!G3)</f>
        <v>7.518455594596E9</v>
      </c>
      <c r="H28" s="16" t="str">
        <f>IF(MPX_FUNDAMENTAL!H3="","",MPX_FUNDAMENTAL!H3)</f>
        <v>7.66514736215E9</v>
      </c>
      <c r="I28" s="17" t="n">
        <f t="shared" ref="I28:I36" si="0">IFERROR(G28/H28-1,"")</f>
        <v>-0.01913750129297631</v>
      </c>
      <c r="J28" s="16" t="str">
        <f>IF(MPX_FUNDAMENTAL!J3="","",MPX_FUNDAMENTAL!J3)</f>
        <v>1.0130062417115E10</v>
      </c>
      <c r="K28" s="16" t="str">
        <f>IF(MPX_FUNDAMENTAL!K3="","",MPX_FUNDAMENTAL!K3)</f>
        <v>9.208112108108E9</v>
      </c>
      <c r="L28" s="16" t="str">
        <f>IF(MPX_FUNDAMENTAL!L3="","",MPX_FUNDAMENTAL!L3)</f>
        <v>6.690756312614E9</v>
      </c>
      <c r="M28" s="16" t="str">
        <f>IF(MPX_FUNDAMENTAL!M3="","",MPX_FUNDAMENTAL!M3)</f>
        <v>3.261590901814E9</v>
      </c>
      <c r="N28" s="17" t="n">
        <f t="shared" ref="N28:N36" si="1">IFERROR(J28/K28-1,"")</f>
        <v>0.1001237059435014</v>
      </c>
      <c r="O28" s="17"/>
      <c r="P28" s="16" t="str">
        <f>IF(MPX_FUNDAMENTAL!P3="","",MPX_FUNDAMENTAL!P3)</f>
        <v>374292298</v>
      </c>
      <c r="Q28" s="16" t="str">
        <f>IF(MPX_FUNDAMENTAL!Q3="","",MPX_FUNDAMENTAL!Q3)</f>
        <v>639551249</v>
      </c>
      <c r="R28" s="17" t="n">
        <f t="shared" ref="R28:R36" si="2">IFERROR(P28/Q28-1,"")</f>
        <v>-0.4147579281797321</v>
      </c>
      <c r="S28" s="16" t="str">
        <f>IF(MPX_FUNDAMENTAL!S3="","",MPX_FUNDAMENTAL!S3)</f>
        <v>4646100</v>
      </c>
      <c r="T28" s="16" t="str">
        <f>IF(MPX_FUNDAMENTAL!T3="","",MPX_FUNDAMENTAL!T3)</f>
        <v>1418907253</v>
      </c>
      <c r="U28" s="17" t="n">
        <f t="shared" ref="U28:U36" si="3">IFERROR(S28/T28-1,"")</f>
        <v>-0.9967255787929925</v>
      </c>
      <c r="V28" s="3" t="str">
        <f>IF(MPX_FUNDAMENTAL!V3="","",MPX_FUNDAMENTAL!V3)</f>
        <v>186</v>
      </c>
      <c r="W28" s="3" t="str">
        <f>IF(MPX_FUNDAMENTAL!W3="","",MPX_FUNDAMENTAL!W3)</f>
        <v>323</v>
      </c>
      <c r="X28" s="17" t="n">
        <f t="shared" ref="X28:X36" si="4">IFERROR(V28/W28-1,"")</f>
        <v>-0.4241486068111455</v>
      </c>
      <c r="Y28" s="3" t="str">
        <f>IF(MPX_FUNDAMENTAL!Y3="","",MPX_FUNDAMENTAL!Y3)</f>
        <v>104</v>
      </c>
      <c r="Z28" s="3" t="str">
        <f>IF(MPX_FUNDAMENTAL!Z3="","",MPX_FUNDAMENTAL!Z3)</f>
        <v>109</v>
      </c>
      <c r="AA28" s="17" t="n">
        <f t="shared" ref="AA28:AA36" si="5">IFERROR(Y28/Z28-1,"")</f>
        <v>-0.04587155963302747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>EAST JAVA</v>
      </c>
      <c r="B29" s="3" t="str">
        <f>IF(MPX_FUNDAMENTAL!B4="","",MPX_FUNDAMENTAL!B4)</f>
        <v>EASTERN EAST JAVA</v>
      </c>
      <c r="C29" s="3" t="str">
        <f>IF(MPX_FUNDAMENTAL!C4="","",MPX_FUNDAMENTAL!C4)</f>
        <v/>
      </c>
      <c r="D29" s="3" t="str">
        <f>IF(MPX_FUNDAMENTAL!D4="","",MPX_FUNDAMENTAL!D4)</f>
        <v>TULUNGAGUNG</v>
      </c>
      <c r="E29" s="3" t="str">
        <f>IF(MPX_FUNDAMENTAL!E4="","",MPX_FUNDAMENTAL!E4)</f>
        <v>MITRA DISTRIBUSI MANDIRI, PT</v>
      </c>
      <c r="F29" s="3" t="str">
        <f>IF(MPX_FUNDAMENTAL!F4="","",MPX_FUNDAMENTAL!F4)</f>
        <v>IM3</v>
      </c>
      <c r="G29" s="16" t="str">
        <f>IF(MPX_FUNDAMENTAL!G4="","",MPX_FUNDAMENTAL!G4)</f>
        <v>3.794867138719E9</v>
      </c>
      <c r="H29" s="16" t="str">
        <f>IF(MPX_FUNDAMENTAL!H4="","",MPX_FUNDAMENTAL!H4)</f>
        <v>4.645181055847E9</v>
      </c>
      <c r="I29" s="17" t="n">
        <f t="shared" si="0"/>
        <v>-0.18305291158838466</v>
      </c>
      <c r="J29" s="16" t="str">
        <f>IF(MPX_FUNDAMENTAL!J4="","",MPX_FUNDAMENTAL!J4)</f>
        <v>5.112598403609E9</v>
      </c>
      <c r="K29" s="16" t="str">
        <f>IF(MPX_FUNDAMENTAL!K4="","",MPX_FUNDAMENTAL!K4)</f>
        <v>5.119194437839E9</v>
      </c>
      <c r="L29" s="16" t="str">
        <f>IF(MPX_FUNDAMENTAL!L4="","",MPX_FUNDAMENTAL!L4)</f>
        <v>3.048315373875E9</v>
      </c>
      <c r="M29" s="16" t="str">
        <f>IF(MPX_FUNDAMENTAL!M4="","",MPX_FUNDAMENTAL!M4)</f>
        <v>1.970758830626E9</v>
      </c>
      <c r="N29" s="17" t="n">
        <f t="shared" si="1"/>
        <v>-0.0012884906619770042</v>
      </c>
      <c r="O29" s="17"/>
      <c r="P29" s="16" t="str">
        <f>IF(MPX_FUNDAMENTAL!P4="","",MPX_FUNDAMENTAL!P4)</f>
        <v>212485535</v>
      </c>
      <c r="Q29" s="16" t="str">
        <f>IF(MPX_FUNDAMENTAL!Q4="","",MPX_FUNDAMENTAL!Q4)</f>
        <v>396376315</v>
      </c>
      <c r="R29" s="17" t="n">
        <f t="shared" si="2"/>
        <v>-0.463929788539459</v>
      </c>
      <c r="S29" s="16" t="str">
        <f>IF(MPX_FUNDAMENTAL!S4="","",MPX_FUNDAMENTAL!S4)</f>
        <v>1735698</v>
      </c>
      <c r="T29" s="16" t="str">
        <f>IF(MPX_FUNDAMENTAL!T4="","",MPX_FUNDAMENTAL!T4)</f>
        <v>967964581</v>
      </c>
      <c r="U29" s="17" t="n">
        <f t="shared" si="3"/>
        <v>-0.9982068579428734</v>
      </c>
      <c r="V29" s="3" t="str">
        <f>IF(MPX_FUNDAMENTAL!V4="","",MPX_FUNDAMENTAL!V4)</f>
        <v>152</v>
      </c>
      <c r="W29" s="3" t="str">
        <f>IF(MPX_FUNDAMENTAL!W4="","",MPX_FUNDAMENTAL!W4)</f>
        <v>244</v>
      </c>
      <c r="X29" s="17" t="n">
        <f t="shared" si="4"/>
        <v>-0.3770491803278688</v>
      </c>
      <c r="Y29" s="3" t="str">
        <f>IF(MPX_FUNDAMENTAL!Y4="","",MPX_FUNDAMENTAL!Y4)</f>
        <v>71</v>
      </c>
      <c r="Z29" s="3" t="str">
        <f>IF(MPX_FUNDAMENTAL!Z4="","",MPX_FUNDAMENTAL!Z4)</f>
        <v>78</v>
      </c>
      <c r="AA29" s="17" t="n">
        <f t="shared" si="5"/>
        <v>-0.08974358974358976</v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AM2308013393M3</v>
      </c>
      <c r="B41" s="23" t="str">
        <f>IF(MC!B2="","",MC!B2)</f>
        <v>LUCKI EVAYANTI</v>
      </c>
      <c r="C41" s="23" t="str">
        <f>IF(MC!C2="","",MC!C2)</f>
        <v>RSE</v>
      </c>
      <c r="D41" s="23" t="str">
        <f>IF(MC!D2="","",MC!D2)</f>
        <v>MC-KEDIRI BARAT</v>
      </c>
      <c r="E41" s="23" t="str">
        <f>IF(MC!E2="","",MC!E2)</f>
        <v>KEDIRI</v>
      </c>
      <c r="F41" s="23" t="str">
        <f>IF(MC!F2="","",MC!F2)</f>
        <v>EASTERN EAST JAVA</v>
      </c>
      <c r="G41" s="23" t="str">
        <f>IF(MC!G2="","",MC!G2)</f>
        <v>EAST JAVA</v>
      </c>
      <c r="H41" s="23" t="str">
        <f>IF(MC!H2="","",MC!H2)</f>
        <v>JAVA</v>
      </c>
      <c r="I41" s="23" t="str">
        <f>IF(MC!I2="","",MC!I2)</f>
        <v>URBAN JAVA</v>
      </c>
      <c r="J41" s="23" t="n">
        <f>IF(MC!J2="","",MC!J2)</f>
        <v>88.0</v>
      </c>
      <c r="K41" s="23" t="n">
        <f>IF(MC!K2="","",MC!K2)</f>
        <v>76.0</v>
      </c>
      <c r="L41" s="23" t="n">
        <f>IF(MC!L2="","",MC!L2)</f>
        <v>56.0</v>
      </c>
      <c r="M41" s="51" t="n">
        <f>IF(MC!M2="","",MC!M2)</f>
        <v>0.736842105263158</v>
      </c>
      <c r="N41" s="23" t="n">
        <f>IF(MC!N2="","",MC!N2)</f>
        <v>8.0</v>
      </c>
      <c r="O41" s="23" t="n">
        <f>IF(MC!O2="","",MC!O2)</f>
        <v>6.0</v>
      </c>
      <c r="P41" s="23" t="n">
        <f>IF(MC!P2="","",MC!P2)</f>
        <v>6.0</v>
      </c>
      <c r="Q41" s="51" t="n">
        <f>IF(MC!Q2="","",MC!Q2)</f>
        <v>1.0</v>
      </c>
      <c r="R41" s="23" t="n">
        <f>IF(MC!R2="","",MC!R2)</f>
        <v>6.0</v>
      </c>
      <c r="S41" s="23" t="n">
        <f>IF(MC!S2="","",MC!S2)</f>
        <v>0.0</v>
      </c>
      <c r="T41" s="51" t="n">
        <f>IF(MC!T2="","",MC!T2)</f>
        <v>0.0</v>
      </c>
      <c r="U41" s="23" t="n">
        <f>IF(MC!U2="","",MC!U2)</f>
        <v>3102.0</v>
      </c>
      <c r="V41" s="23" t="n">
        <f>IF(MC!V2="","",MC!V2)</f>
        <v>2332.0</v>
      </c>
      <c r="W41" s="51" t="n">
        <f>IF(MC!W2="","",MC!W2)</f>
        <v>0.75177304964539</v>
      </c>
      <c r="X41" s="51" t="str">
        <f>IF(MC!X2="","",MC!X2)</f>
        <v/>
      </c>
      <c r="Y41" s="51" t="str">
        <f>IF(MC!Y2="","",MC!Y2)</f>
        <v/>
      </c>
      <c r="Z41" s="51" t="n">
        <f>IF(MC!Z2="","",MC!Z2)</f>
        <v>1.0</v>
      </c>
      <c r="AA41" s="51" t="n">
        <f>IF(MC!AA2="","",MC!AA2)</f>
        <v>0.2</v>
      </c>
      <c r="AB41" s="51" t="str">
        <f>IF(MC!AB2="","",MC!AB2)</f>
        <v/>
      </c>
      <c r="AC41" s="51" t="str">
        <f>IF(MC!AC2="","",MC!AC2)</f>
        <v/>
      </c>
      <c r="AD41" s="51" t="n">
        <f>IF(MC!AD2="","",MC!AD2)</f>
        <v>0.3</v>
      </c>
      <c r="AE41" s="51" t="n">
        <f>IF(MC!AE2="","",MC!AE2)</f>
        <v>1.0</v>
      </c>
      <c r="AF41" s="51" t="n">
        <f>IF(MC!AF2="","",MC!AF2)</f>
        <v>0.622900335946249</v>
      </c>
    </row>
    <row r="42" spans="1:32">
      <c r="A42" s="23" t="str">
        <f>IF(MC!A3="","",MC!A3)</f>
        <v>83146852</v>
      </c>
      <c r="B42" s="23" t="str">
        <f>IF(MC!B3="","",MC!B3)</f>
        <v>DIDIN WAHYUDI</v>
      </c>
      <c r="C42" s="23" t="str">
        <f>IF(MC!C3="","",MC!C3)</f>
        <v>CSE</v>
      </c>
      <c r="D42" s="23" t="str">
        <f>IF(MC!D3="","",MC!D3)</f>
        <v>MC-KEDIRI KOTA</v>
      </c>
      <c r="E42" s="23" t="str">
        <f>IF(MC!E3="","",MC!E3)</f>
        <v>KEDIRI</v>
      </c>
      <c r="F42" s="23" t="str">
        <f>IF(MC!F3="","",MC!F3)</f>
        <v>EASTERN EAST JAVA</v>
      </c>
      <c r="G42" s="23" t="str">
        <f>IF(MC!G3="","",MC!G3)</f>
        <v>EAST JAVA</v>
      </c>
      <c r="H42" s="23" t="str">
        <f>IF(MC!H3="","",MC!H3)</f>
        <v>JAVA</v>
      </c>
      <c r="I42" s="23" t="str">
        <f>IF(MC!I3="","",MC!I3)</f>
        <v>URBAN JAVA</v>
      </c>
      <c r="J42" s="23" t="n">
        <f>IF(MC!J3="","",MC!J3)</f>
        <v>60.0</v>
      </c>
      <c r="K42" s="23" t="n">
        <f>IF(MC!K3="","",MC!K3)</f>
        <v>51.0</v>
      </c>
      <c r="L42" s="23" t="n">
        <f>IF(MC!L3="","",MC!L3)</f>
        <v>26.0</v>
      </c>
      <c r="M42" s="51" t="n">
        <f>IF(MC!M3="","",MC!M3)</f>
        <v>0.509803921568627</v>
      </c>
      <c r="N42" s="23" t="n">
        <f>IF(MC!N3="","",MC!N3)</f>
        <v>4.0</v>
      </c>
      <c r="O42" s="23" t="n">
        <f>IF(MC!O3="","",MC!O3)</f>
        <v>3.0</v>
      </c>
      <c r="P42" s="23" t="n">
        <f>IF(MC!P3="","",MC!P3)</f>
        <v>3.0</v>
      </c>
      <c r="Q42" s="51" t="n">
        <f>IF(MC!Q3="","",MC!Q3)</f>
        <v>1.0</v>
      </c>
      <c r="R42" s="23" t="n">
        <f>IF(MC!R3="","",MC!R3)</f>
        <v>3.0</v>
      </c>
      <c r="S42" s="23" t="n">
        <f>IF(MC!S3="","",MC!S3)</f>
        <v>0.0</v>
      </c>
      <c r="T42" s="51" t="n">
        <f>IF(MC!T3="","",MC!T3)</f>
        <v>0.0</v>
      </c>
      <c r="U42" s="23" t="n">
        <f>IF(MC!U3="","",MC!U3)</f>
        <v>9749.0</v>
      </c>
      <c r="V42" s="23" t="n">
        <f>IF(MC!V3="","",MC!V3)</f>
        <v>2614.0</v>
      </c>
      <c r="W42" s="51" t="n">
        <f>IF(MC!W3="","",MC!W3)</f>
        <v>0.268130064622012</v>
      </c>
      <c r="X42" s="51" t="str">
        <f>IF(MC!X3="","",MC!X3)</f>
        <v/>
      </c>
      <c r="Y42" s="51" t="str">
        <f>IF(MC!Y3="","",MC!Y3)</f>
        <v/>
      </c>
      <c r="Z42" s="51" t="n">
        <f>IF(MC!Z3="","",MC!Z3)</f>
        <v>1.0</v>
      </c>
      <c r="AA42" s="51" t="n">
        <f>IF(MC!AA3="","",MC!AA3)</f>
        <v>0.2</v>
      </c>
      <c r="AB42" s="51" t="str">
        <f>IF(MC!AB3="","",MC!AB3)</f>
        <v/>
      </c>
      <c r="AC42" s="51" t="str">
        <f>IF(MC!AC3="","",MC!AC3)</f>
        <v/>
      </c>
      <c r="AD42" s="51" t="n">
        <f>IF(MC!AD3="","",MC!AD3)</f>
        <v>0.3</v>
      </c>
      <c r="AE42" s="51" t="n">
        <f>IF(MC!AE3="","",MC!AE3)</f>
        <v>1.0</v>
      </c>
      <c r="AF42" s="51" t="n">
        <f>IF(MC!AF3="","",MC!AF3)</f>
        <v>0.432399803700329</v>
      </c>
    </row>
    <row r="43" spans="1:32">
      <c r="A43" s="23" t="str">
        <f>IF(MC!A4="","",MC!A4)</f>
        <v>AM240502717IM3</v>
      </c>
      <c r="B43" s="23" t="str">
        <f>IF(MC!B4="","",MC!B4)</f>
        <v>FERNALDI ANGGA PUTRA</v>
      </c>
      <c r="C43" s="23" t="str">
        <f>IF(MC!C4="","",MC!C4)</f>
        <v>RSE</v>
      </c>
      <c r="D43" s="23" t="str">
        <f>IF(MC!D4="","",MC!D4)</f>
        <v>MC-KEDIRI SELATAN</v>
      </c>
      <c r="E43" s="23" t="str">
        <f>IF(MC!E4="","",MC!E4)</f>
        <v>KEDIRI</v>
      </c>
      <c r="F43" s="23" t="str">
        <f>IF(MC!F4="","",MC!F4)</f>
        <v>EASTERN EAST JAVA</v>
      </c>
      <c r="G43" s="23" t="str">
        <f>IF(MC!G4="","",MC!G4)</f>
        <v>EAST JAVA</v>
      </c>
      <c r="H43" s="23" t="str">
        <f>IF(MC!H4="","",MC!H4)</f>
        <v>JAVA</v>
      </c>
      <c r="I43" s="23" t="str">
        <f>IF(MC!I4="","",MC!I4)</f>
        <v>URBAN JAVA</v>
      </c>
      <c r="J43" s="23" t="n">
        <f>IF(MC!J4="","",MC!J4)</f>
        <v>94.0</v>
      </c>
      <c r="K43" s="23" t="n">
        <f>IF(MC!K4="","",MC!K4)</f>
        <v>75.0</v>
      </c>
      <c r="L43" s="23" t="n">
        <f>IF(MC!L4="","",MC!L4)</f>
        <v>52.0</v>
      </c>
      <c r="M43" s="51" t="n">
        <f>IF(MC!M4="","",MC!M4)</f>
        <v>0.693333333333333</v>
      </c>
      <c r="N43" s="23" t="n">
        <f>IF(MC!N4="","",MC!N4)</f>
        <v>8.0</v>
      </c>
      <c r="O43" s="23" t="n">
        <f>IF(MC!O4="","",MC!O4)</f>
        <v>6.0</v>
      </c>
      <c r="P43" s="23" t="n">
        <f>IF(MC!P4="","",MC!P4)</f>
        <v>7.0</v>
      </c>
      <c r="Q43" s="51" t="n">
        <f>IF(MC!Q4="","",MC!Q4)</f>
        <v>1.16666666666667</v>
      </c>
      <c r="R43" s="23" t="n">
        <f>IF(MC!R4="","",MC!R4)</f>
        <v>6.0</v>
      </c>
      <c r="S43" s="23" t="n">
        <f>IF(MC!S4="","",MC!S4)</f>
        <v>0.0</v>
      </c>
      <c r="T43" s="51" t="n">
        <f>IF(MC!T4="","",MC!T4)</f>
        <v>0.0</v>
      </c>
      <c r="U43" s="23" t="n">
        <f>IF(MC!U4="","",MC!U4)</f>
        <v>3188.0</v>
      </c>
      <c r="V43" s="23" t="n">
        <f>IF(MC!V4="","",MC!V4)</f>
        <v>2788.0</v>
      </c>
      <c r="W43" s="51" t="n">
        <f>IF(MC!W4="","",MC!W4)</f>
        <v>0.874529485570891</v>
      </c>
      <c r="X43" s="51" t="str">
        <f>IF(MC!X4="","",MC!X4)</f>
        <v/>
      </c>
      <c r="Y43" s="51" t="str">
        <f>IF(MC!Y4="","",MC!Y4)</f>
        <v/>
      </c>
      <c r="Z43" s="51" t="n">
        <f>IF(MC!Z4="","",MC!Z4)</f>
        <v>1.0</v>
      </c>
      <c r="AA43" s="51" t="n">
        <f>IF(MC!AA4="","",MC!AA4)</f>
        <v>0.2</v>
      </c>
      <c r="AB43" s="51" t="str">
        <f>IF(MC!AB4="","",MC!AB4)</f>
        <v/>
      </c>
      <c r="AC43" s="51" t="str">
        <f>IF(MC!AC4="","",MC!AC4)</f>
        <v/>
      </c>
      <c r="AD43" s="51" t="n">
        <f>IF(MC!AD4="","",MC!AD4)</f>
        <v>0.3</v>
      </c>
      <c r="AE43" s="51" t="n">
        <f>IF(MC!AE4="","",MC!AE4)</f>
        <v>1.0</v>
      </c>
      <c r="AF43" s="51" t="n">
        <f>IF(MC!AF4="","",MC!AF4)</f>
        <v>0.692692179004601</v>
      </c>
    </row>
    <row r="44" spans="1:32">
      <c r="A44" s="23" t="str">
        <f>IF(MC!A5="","",MC!A5)</f>
        <v>AM0098251001IOH</v>
      </c>
      <c r="B44" s="23" t="str">
        <f>IF(MC!B5="","",MC!B5)</f>
        <v>MARATUS SHOLIKAH FITRI WULAN SARI</v>
      </c>
      <c r="C44" s="23" t="str">
        <f>IF(MC!C5="","",MC!C5)</f>
        <v>RSE</v>
      </c>
      <c r="D44" s="23" t="str">
        <f>IF(MC!D5="","",MC!D5)</f>
        <v>MC-KEDIRI UTARA</v>
      </c>
      <c r="E44" s="23" t="str">
        <f>IF(MC!E5="","",MC!E5)</f>
        <v>KEDIRI</v>
      </c>
      <c r="F44" s="23" t="str">
        <f>IF(MC!F5="","",MC!F5)</f>
        <v>EASTERN EAST JAVA</v>
      </c>
      <c r="G44" s="23" t="str">
        <f>IF(MC!G5="","",MC!G5)</f>
        <v>EAST JAVA</v>
      </c>
      <c r="H44" s="23" t="str">
        <f>IF(MC!H5="","",MC!H5)</f>
        <v>JAVA</v>
      </c>
      <c r="I44" s="23" t="str">
        <f>IF(MC!I5="","",MC!I5)</f>
        <v>URBAN JAVA</v>
      </c>
      <c r="J44" s="23" t="n">
        <f>IF(MC!J5="","",MC!J5)</f>
        <v>93.0</v>
      </c>
      <c r="K44" s="23" t="n">
        <f>IF(MC!K5="","",MC!K5)</f>
        <v>74.0</v>
      </c>
      <c r="L44" s="23" t="n">
        <f>IF(MC!L5="","",MC!L5)</f>
        <v>39.0</v>
      </c>
      <c r="M44" s="51" t="n">
        <f>IF(MC!M5="","",MC!M5)</f>
        <v>0.527027027027027</v>
      </c>
      <c r="N44" s="23" t="n">
        <f>IF(MC!N5="","",MC!N5)</f>
        <v>8.0</v>
      </c>
      <c r="O44" s="23" t="n">
        <f>IF(MC!O5="","",MC!O5)</f>
        <v>6.0</v>
      </c>
      <c r="P44" s="23" t="n">
        <f>IF(MC!P5="","",MC!P5)</f>
        <v>5.0</v>
      </c>
      <c r="Q44" s="51" t="n">
        <f>IF(MC!Q5="","",MC!Q5)</f>
        <v>0.833333333333333</v>
      </c>
      <c r="R44" s="23" t="n">
        <f>IF(MC!R5="","",MC!R5)</f>
        <v>6.0</v>
      </c>
      <c r="S44" s="23" t="n">
        <f>IF(MC!S5="","",MC!S5)</f>
        <v>1.0</v>
      </c>
      <c r="T44" s="51" t="n">
        <f>IF(MC!T5="","",MC!T5)</f>
        <v>0.166666666666667</v>
      </c>
      <c r="U44" s="23" t="n">
        <f>IF(MC!U5="","",MC!U5)</f>
        <v>2941.0</v>
      </c>
      <c r="V44" s="23" t="n">
        <f>IF(MC!V5="","",MC!V5)</f>
        <v>2774.0</v>
      </c>
      <c r="W44" s="51" t="n">
        <f>IF(MC!W5="","",MC!W5)</f>
        <v>0.94321659299558</v>
      </c>
      <c r="X44" s="51" t="str">
        <f>IF(MC!X5="","",MC!X5)</f>
        <v/>
      </c>
      <c r="Y44" s="51" t="str">
        <f>IF(MC!Y5="","",MC!Y5)</f>
        <v/>
      </c>
      <c r="Z44" s="51" t="n">
        <f>IF(MC!Z5="","",MC!Z5)</f>
        <v>0.0</v>
      </c>
      <c r="AA44" s="51" t="n">
        <f>IF(MC!AA5="","",MC!AA5)</f>
        <v>0.2</v>
      </c>
      <c r="AB44" s="51" t="str">
        <f>IF(MC!AB5="","",MC!AB5)</f>
        <v/>
      </c>
      <c r="AC44" s="51" t="str">
        <f>IF(MC!AC5="","",MC!AC5)</f>
        <v/>
      </c>
      <c r="AD44" s="51" t="n">
        <f>IF(MC!AD5="","",MC!AD5)</f>
        <v>0.3</v>
      </c>
      <c r="AE44" s="51" t="n">
        <f>IF(MC!AE5="","",MC!AE5)</f>
        <v>1.0</v>
      </c>
      <c r="AF44" s="51" t="n">
        <f>IF(MC!AF5="","",MC!AF5)</f>
        <v>0.638370383304079</v>
      </c>
    </row>
    <row r="45" spans="1:32">
      <c r="A45" s="23" t="str">
        <f>IF(MC!A6="","",MC!A6)</f>
        <v>AM2308012753ID</v>
      </c>
      <c r="B45" s="23" t="str">
        <f>IF(MC!B6="","",MC!B6)</f>
        <v>LUGAS KHALIQ</v>
      </c>
      <c r="C45" s="23" t="str">
        <f>IF(MC!C6="","",MC!C6)</f>
        <v>RSE</v>
      </c>
      <c r="D45" s="23" t="str">
        <f>IF(MC!D6="","",MC!D6)</f>
        <v>MC-TRENGGALEK</v>
      </c>
      <c r="E45" s="23" t="str">
        <f>IF(MC!E6="","",MC!E6)</f>
        <v>TULUNGAGUNG</v>
      </c>
      <c r="F45" s="23" t="str">
        <f>IF(MC!F6="","",MC!F6)</f>
        <v>EASTERN EAST JAVA</v>
      </c>
      <c r="G45" s="23" t="str">
        <f>IF(MC!G6="","",MC!G6)</f>
        <v>EAST JAVA</v>
      </c>
      <c r="H45" s="23" t="str">
        <f>IF(MC!H6="","",MC!H6)</f>
        <v>JAVA</v>
      </c>
      <c r="I45" s="23" t="str">
        <f>IF(MC!I6="","",MC!I6)</f>
        <v>URBAN JAVA</v>
      </c>
      <c r="J45" s="23" t="n">
        <f>IF(MC!J6="","",MC!J6)</f>
        <v>85.0</v>
      </c>
      <c r="K45" s="23" t="n">
        <f>IF(MC!K6="","",MC!K6)</f>
        <v>67.0</v>
      </c>
      <c r="L45" s="23" t="n">
        <f>IF(MC!L6="","",MC!L6)</f>
        <v>31.0</v>
      </c>
      <c r="M45" s="51" t="n">
        <f>IF(MC!M6="","",MC!M6)</f>
        <v>0.462686567164179</v>
      </c>
      <c r="N45" s="23" t="n">
        <f>IF(MC!N6="","",MC!N6)</f>
        <v>7.0</v>
      </c>
      <c r="O45" s="23" t="n">
        <f>IF(MC!O6="","",MC!O6)</f>
        <v>6.0</v>
      </c>
      <c r="P45" s="23" t="n">
        <f>IF(MC!P6="","",MC!P6)</f>
        <v>4.0</v>
      </c>
      <c r="Q45" s="51" t="n">
        <f>IF(MC!Q6="","",MC!Q6)</f>
        <v>0.666666666666667</v>
      </c>
      <c r="R45" s="23" t="n">
        <f>IF(MC!R6="","",MC!R6)</f>
        <v>6.0</v>
      </c>
      <c r="S45" s="23" t="n">
        <f>IF(MC!S6="","",MC!S6)</f>
        <v>4.0</v>
      </c>
      <c r="T45" s="51" t="n">
        <f>IF(MC!T6="","",MC!T6)</f>
        <v>0.666666666666667</v>
      </c>
      <c r="U45" s="23" t="n">
        <f>IF(MC!U6="","",MC!U6)</f>
        <v>2450.0</v>
      </c>
      <c r="V45" s="23" t="n">
        <f>IF(MC!V6="","",MC!V6)</f>
        <v>624.0</v>
      </c>
      <c r="W45" s="51" t="n">
        <f>IF(MC!W6="","",MC!W6)</f>
        <v>0.25469387755102</v>
      </c>
      <c r="X45" s="51" t="str">
        <f>IF(MC!X6="","",MC!X6)</f>
        <v/>
      </c>
      <c r="Y45" s="51" t="str">
        <f>IF(MC!Y6="","",MC!Y6)</f>
        <v/>
      </c>
      <c r="Z45" s="51" t="n">
        <f>IF(MC!Z6="","",MC!Z6)</f>
        <v>0.55</v>
      </c>
      <c r="AA45" s="51" t="n">
        <f>IF(MC!AA6="","",MC!AA6)</f>
        <v>0.2</v>
      </c>
      <c r="AB45" s="51" t="str">
        <f>IF(MC!AB6="","",MC!AB6)</f>
        <v/>
      </c>
      <c r="AC45" s="51" t="str">
        <f>IF(MC!AC6="","",MC!AC6)</f>
        <v/>
      </c>
      <c r="AD45" s="51" t="n">
        <f>IF(MC!AD6="","",MC!AD6)</f>
        <v>0.3</v>
      </c>
      <c r="AE45" s="51" t="n">
        <f>IF(MC!AE6="","",MC!AE6)</f>
        <v>1.0</v>
      </c>
      <c r="AF45" s="51" t="n">
        <f>IF(MC!AF6="","",MC!AF6)</f>
        <v>0.502278810031475</v>
      </c>
    </row>
    <row r="46" spans="1:32">
      <c r="A46" s="23" t="str">
        <f>IF(MC!A7="","",MC!A7)</f>
        <v>90208252</v>
      </c>
      <c r="B46" s="23" t="str">
        <f>IF(MC!B7="","",MC!B7)</f>
        <v>FEBBY FIRMAN JHOHANSYAH</v>
      </c>
      <c r="C46" s="23" t="str">
        <f>IF(MC!C7="","",MC!C7)</f>
        <v>CSE</v>
      </c>
      <c r="D46" s="23" t="str">
        <f>IF(MC!D7="","",MC!D7)</f>
        <v>MC-TULUNGAGUNG SELATAN</v>
      </c>
      <c r="E46" s="23" t="str">
        <f>IF(MC!E7="","",MC!E7)</f>
        <v>TULUNGAGUNG</v>
      </c>
      <c r="F46" s="23" t="str">
        <f>IF(MC!F7="","",MC!F7)</f>
        <v>EASTERN EAST JAVA</v>
      </c>
      <c r="G46" s="23" t="str">
        <f>IF(MC!G7="","",MC!G7)</f>
        <v>EAST JAVA</v>
      </c>
      <c r="H46" s="23" t="str">
        <f>IF(MC!H7="","",MC!H7)</f>
        <v>JAVA</v>
      </c>
      <c r="I46" s="23" t="str">
        <f>IF(MC!I7="","",MC!I7)</f>
        <v>URBAN JAVA</v>
      </c>
      <c r="J46" s="23" t="n">
        <f>IF(MC!J7="","",MC!J7)</f>
        <v>105.0</v>
      </c>
      <c r="K46" s="23" t="n">
        <f>IF(MC!K7="","",MC!K7)</f>
        <v>87.0</v>
      </c>
      <c r="L46" s="23" t="n">
        <f>IF(MC!L7="","",MC!L7)</f>
        <v>62.0</v>
      </c>
      <c r="M46" s="51" t="n">
        <f>IF(MC!M7="","",MC!M7)</f>
        <v>0.71264367816092</v>
      </c>
      <c r="N46" s="23" t="n">
        <f>IF(MC!N7="","",MC!N7)</f>
        <v>10.0</v>
      </c>
      <c r="O46" s="23" t="n">
        <f>IF(MC!O7="","",MC!O7)</f>
        <v>8.0</v>
      </c>
      <c r="P46" s="23" t="n">
        <f>IF(MC!P7="","",MC!P7)</f>
        <v>5.0</v>
      </c>
      <c r="Q46" s="51" t="n">
        <f>IF(MC!Q7="","",MC!Q7)</f>
        <v>0.625</v>
      </c>
      <c r="R46" s="23" t="n">
        <f>IF(MC!R7="","",MC!R7)</f>
        <v>8.0</v>
      </c>
      <c r="S46" s="23" t="n">
        <f>IF(MC!S7="","",MC!S7)</f>
        <v>0.0</v>
      </c>
      <c r="T46" s="51" t="n">
        <f>IF(MC!T7="","",MC!T7)</f>
        <v>0.0</v>
      </c>
      <c r="U46" s="23" t="n">
        <f>IF(MC!U7="","",MC!U7)</f>
        <v>3605.0</v>
      </c>
      <c r="V46" s="23" t="n">
        <f>IF(MC!V7="","",MC!V7)</f>
        <v>4851.0</v>
      </c>
      <c r="W46" s="51" t="n">
        <f>IF(MC!W7="","",MC!W7)</f>
        <v>1.3</v>
      </c>
      <c r="X46" s="51" t="str">
        <f>IF(MC!X7="","",MC!X7)</f>
        <v/>
      </c>
      <c r="Y46" s="51" t="str">
        <f>IF(MC!Y7="","",MC!Y7)</f>
        <v/>
      </c>
      <c r="Z46" s="51" t="n">
        <f>IF(MC!Z7="","",MC!Z7)</f>
        <v>0.5625</v>
      </c>
      <c r="AA46" s="51" t="n">
        <f>IF(MC!AA7="","",MC!AA7)</f>
        <v>0.2</v>
      </c>
      <c r="AB46" s="51" t="str">
        <f>IF(MC!AB7="","",MC!AB7)</f>
        <v/>
      </c>
      <c r="AC46" s="51" t="str">
        <f>IF(MC!AC7="","",MC!AC7)</f>
        <v/>
      </c>
      <c r="AD46" s="51" t="n">
        <f>IF(MC!AD7="","",MC!AD7)</f>
        <v>0.3</v>
      </c>
      <c r="AE46" s="51" t="n">
        <f>IF(MC!AE7="","",MC!AE7)</f>
        <v>1.0</v>
      </c>
      <c r="AF46" s="51" t="n">
        <f>IF(MC!AF7="","",MC!AF7)</f>
        <v>0.688778735632184</v>
      </c>
    </row>
    <row r="47" spans="1:32">
      <c r="A47" s="23" t="str">
        <f>IF(MC!A8="","",MC!A8)</f>
        <v>AM240502854IM3</v>
      </c>
      <c r="B47" s="23" t="str">
        <f>IF(MC!B8="","",MC!B8)</f>
        <v>HANANTO YUDHA NUGROHO</v>
      </c>
      <c r="C47" s="23" t="str">
        <f>IF(MC!C8="","",MC!C8)</f>
        <v>RSE</v>
      </c>
      <c r="D47" s="23" t="str">
        <f>IF(MC!D8="","",MC!D8)</f>
        <v>MC-TULUNGAGUNG UTARA</v>
      </c>
      <c r="E47" s="23" t="str">
        <f>IF(MC!E8="","",MC!E8)</f>
        <v>TULUNGAGUNG</v>
      </c>
      <c r="F47" s="23" t="str">
        <f>IF(MC!F8="","",MC!F8)</f>
        <v>EASTERN EAST JAVA</v>
      </c>
      <c r="G47" s="23" t="str">
        <f>IF(MC!G8="","",MC!G8)</f>
        <v>EAST JAVA</v>
      </c>
      <c r="H47" s="23" t="str">
        <f>IF(MC!H8="","",MC!H8)</f>
        <v>JAVA</v>
      </c>
      <c r="I47" s="23" t="str">
        <f>IF(MC!I8="","",MC!I8)</f>
        <v>URBAN JAVA</v>
      </c>
      <c r="J47" s="23" t="n">
        <f>IF(MC!J8="","",MC!J8)</f>
        <v>65.0</v>
      </c>
      <c r="K47" s="23" t="n">
        <f>IF(MC!K8="","",MC!K8)</f>
        <v>56.0</v>
      </c>
      <c r="L47" s="23" t="n">
        <f>IF(MC!L8="","",MC!L8)</f>
        <v>41.0</v>
      </c>
      <c r="M47" s="51" t="n">
        <f>IF(MC!M8="","",MC!M8)</f>
        <v>0.732142857142857</v>
      </c>
      <c r="N47" s="23" t="n">
        <f>IF(MC!N8="","",MC!N8)</f>
        <v>6.0</v>
      </c>
      <c r="O47" s="23" t="n">
        <f>IF(MC!O8="","",MC!O8)</f>
        <v>5.0</v>
      </c>
      <c r="P47" s="23" t="n">
        <f>IF(MC!P8="","",MC!P8)</f>
        <v>3.0</v>
      </c>
      <c r="Q47" s="51" t="n">
        <f>IF(MC!Q8="","",MC!Q8)</f>
        <v>0.6</v>
      </c>
      <c r="R47" s="23" t="n">
        <f>IF(MC!R8="","",MC!R8)</f>
        <v>5.0</v>
      </c>
      <c r="S47" s="23" t="n">
        <f>IF(MC!S8="","",MC!S8)</f>
        <v>0.0</v>
      </c>
      <c r="T47" s="51" t="n">
        <f>IF(MC!T8="","",MC!T8)</f>
        <v>0.0</v>
      </c>
      <c r="U47" s="23" t="n">
        <f>IF(MC!U8="","",MC!U8)</f>
        <v>5137.0</v>
      </c>
      <c r="V47" s="23" t="n">
        <f>IF(MC!V8="","",MC!V8)</f>
        <v>1528.0</v>
      </c>
      <c r="W47" s="51" t="n">
        <f>IF(MC!W8="","",MC!W8)</f>
        <v>0.297449873467004</v>
      </c>
      <c r="X47" s="51" t="str">
        <f>IF(MC!X8="","",MC!X8)</f>
        <v/>
      </c>
      <c r="Y47" s="51" t="str">
        <f>IF(MC!Y8="","",MC!Y8)</f>
        <v/>
      </c>
      <c r="Z47" s="51" t="n">
        <f>IF(MC!Z8="","",MC!Z8)</f>
        <v>0.31875</v>
      </c>
      <c r="AA47" s="51" t="n">
        <f>IF(MC!AA8="","",MC!AA8)</f>
        <v>0.2</v>
      </c>
      <c r="AB47" s="51" t="str">
        <f>IF(MC!AB8="","",MC!AB8)</f>
        <v/>
      </c>
      <c r="AC47" s="51" t="str">
        <f>IF(MC!AC8="","",MC!AC8)</f>
        <v/>
      </c>
      <c r="AD47" s="51" t="n">
        <f>IF(MC!AD8="","",MC!AD8)</f>
        <v>0.3</v>
      </c>
      <c r="AE47" s="51" t="n">
        <f>IF(MC!AE8="","",MC!AE8)</f>
        <v>1.0</v>
      </c>
      <c r="AF47" s="51" t="n">
        <f>IF(MC!AF8="","",MC!AF8)</f>
        <v>0.385663533468673</v>
      </c>
    </row>
    <row r="48" spans="1:32">
      <c r="A48" s="23" t="str">
        <f>IF(MC!A9="","",MC!A9)</f>
        <v>94230236</v>
      </c>
      <c r="B48" s="23" t="str">
        <f>IF(MC!B9="","",MC!B9)</f>
        <v>AYUDHA HARDIAN PRATAMA</v>
      </c>
      <c r="C48" s="23" t="str">
        <f>IF(MC!C9="","",MC!C9)</f>
        <v>CSE</v>
      </c>
      <c r="D48" s="23" t="str">
        <f>IF(MC!D9="","",MC!D9)</f>
        <v>MC-DEMAK</v>
      </c>
      <c r="E48" s="23" t="str">
        <f>IF(MC!E9="","",MC!E9)</f>
        <v>KUDUS</v>
      </c>
      <c r="F48" s="23" t="str">
        <f>IF(MC!F9="","",MC!F9)</f>
        <v>NORTH CENTRAL JAVA</v>
      </c>
      <c r="G48" s="23" t="str">
        <f>IF(MC!G9="","",MC!G9)</f>
        <v>CENTRAL JAVA</v>
      </c>
      <c r="H48" s="23" t="str">
        <f>IF(MC!H9="","",MC!H9)</f>
        <v>JAVA</v>
      </c>
      <c r="I48" s="23" t="str">
        <f>IF(MC!I9="","",MC!I9)</f>
        <v>URBAN JAVA</v>
      </c>
      <c r="J48" s="23" t="n">
        <f>IF(MC!J9="","",MC!J9)</f>
        <v>153.0</v>
      </c>
      <c r="K48" s="23" t="n">
        <f>IF(MC!K9="","",MC!K9)</f>
        <v>143.0</v>
      </c>
      <c r="L48" s="23" t="n">
        <f>IF(MC!L9="","",MC!L9)</f>
        <v>110.0</v>
      </c>
      <c r="M48" s="51" t="n">
        <f>IF(MC!M9="","",MC!M9)</f>
        <v>0.769230769230769</v>
      </c>
      <c r="N48" s="23" t="n">
        <f>IF(MC!N9="","",MC!N9)</f>
        <v>10.0</v>
      </c>
      <c r="O48" s="23" t="n">
        <f>IF(MC!O9="","",MC!O9)</f>
        <v>8.0</v>
      </c>
      <c r="P48" s="23" t="n">
        <f>IF(MC!P9="","",MC!P9)</f>
        <v>0.0</v>
      </c>
      <c r="Q48" s="51" t="n">
        <f>IF(MC!Q9="","",MC!Q9)</f>
        <v>0.0</v>
      </c>
      <c r="R48" s="23" t="n">
        <f>IF(MC!R9="","",MC!R9)</f>
        <v>8.0</v>
      </c>
      <c r="S48" s="23" t="n">
        <f>IF(MC!S9="","",MC!S9)</f>
        <v>9.0</v>
      </c>
      <c r="T48" s="51" t="n">
        <f>IF(MC!T9="","",MC!T9)</f>
        <v>1.125</v>
      </c>
      <c r="U48" s="23" t="n">
        <f>IF(MC!U9="","",MC!U9)</f>
        <v>6711.0</v>
      </c>
      <c r="V48" s="23" t="n">
        <f>IF(MC!V9="","",MC!V9)</f>
        <v>2997.0</v>
      </c>
      <c r="W48" s="51" t="n">
        <f>IF(MC!W9="","",MC!W9)</f>
        <v>0.446580241394725</v>
      </c>
      <c r="X48" s="51" t="str">
        <f>IF(MC!X9="","",MC!X9)</f>
        <v/>
      </c>
      <c r="Y48" s="51" t="str">
        <f>IF(MC!Y9="","",MC!Y9)</f>
        <v/>
      </c>
      <c r="Z48" s="51" t="n">
        <f>IF(MC!Z9="","",MC!Z9)</f>
        <v>0.5875</v>
      </c>
      <c r="AA48" s="51" t="n">
        <f>IF(MC!AA9="","",MC!AA9)</f>
        <v>0.2</v>
      </c>
      <c r="AB48" s="51" t="str">
        <f>IF(MC!AB9="","",MC!AB9)</f>
        <v/>
      </c>
      <c r="AC48" s="51" t="str">
        <f>IF(MC!AC9="","",MC!AC9)</f>
        <v/>
      </c>
      <c r="AD48" s="51" t="n">
        <f>IF(MC!AD9="","",MC!AD9)</f>
        <v>0.3</v>
      </c>
      <c r="AE48" s="51" t="n">
        <f>IF(MC!AE9="","",MC!AE9)</f>
        <v>1.0</v>
      </c>
      <c r="AF48" s="51" t="n">
        <f>IF(MC!AF9="","",MC!AF9)</f>
        <v>0.569070226264571</v>
      </c>
    </row>
    <row r="49" spans="1:32">
      <c r="A49" s="23" t="str">
        <f>IF(MC!A10="","",MC!A10)</f>
        <v>AM230801129IM3</v>
      </c>
      <c r="B49" s="23" t="str">
        <f>IF(MC!B10="","",MC!B10)</f>
        <v>ANDREAS YUDI PRIHANTORO</v>
      </c>
      <c r="C49" s="23" t="str">
        <f>IF(MC!C10="","",MC!C10)</f>
        <v>RSE</v>
      </c>
      <c r="D49" s="23" t="str">
        <f>IF(MC!D10="","",MC!D10)</f>
        <v>MC-JEPARA SELATAN</v>
      </c>
      <c r="E49" s="23" t="str">
        <f>IF(MC!E10="","",MC!E10)</f>
        <v>KUDUS</v>
      </c>
      <c r="F49" s="23" t="str">
        <f>IF(MC!F10="","",MC!F10)</f>
        <v>NORTH CENTRAL JAVA</v>
      </c>
      <c r="G49" s="23" t="str">
        <f>IF(MC!G10="","",MC!G10)</f>
        <v>CENTRAL JAVA</v>
      </c>
      <c r="H49" s="23" t="str">
        <f>IF(MC!H10="","",MC!H10)</f>
        <v>JAVA</v>
      </c>
      <c r="I49" s="23" t="str">
        <f>IF(MC!I10="","",MC!I10)</f>
        <v>URBAN JAVA</v>
      </c>
      <c r="J49" s="23" t="n">
        <f>IF(MC!J10="","",MC!J10)</f>
        <v>88.0</v>
      </c>
      <c r="K49" s="23" t="n">
        <f>IF(MC!K10="","",MC!K10)</f>
        <v>78.0</v>
      </c>
      <c r="L49" s="23" t="n">
        <f>IF(MC!L10="","",MC!L10)</f>
        <v>68.0</v>
      </c>
      <c r="M49" s="51" t="n">
        <f>IF(MC!M10="","",MC!M10)</f>
        <v>0.871794871794872</v>
      </c>
      <c r="N49" s="23" t="n">
        <f>IF(MC!N10="","",MC!N10)</f>
        <v>7.0</v>
      </c>
      <c r="O49" s="23" t="n">
        <f>IF(MC!O10="","",MC!O10)</f>
        <v>6.0</v>
      </c>
      <c r="P49" s="23" t="n">
        <f>IF(MC!P10="","",MC!P10)</f>
        <v>0.0</v>
      </c>
      <c r="Q49" s="51" t="n">
        <f>IF(MC!Q10="","",MC!Q10)</f>
        <v>0.0</v>
      </c>
      <c r="R49" s="23" t="n">
        <f>IF(MC!R10="","",MC!R10)</f>
        <v>6.0</v>
      </c>
      <c r="S49" s="23" t="n">
        <f>IF(MC!S10="","",MC!S10)</f>
        <v>4.0</v>
      </c>
      <c r="T49" s="51" t="n">
        <f>IF(MC!T10="","",MC!T10)</f>
        <v>0.666666666666667</v>
      </c>
      <c r="U49" s="23" t="n">
        <f>IF(MC!U10="","",MC!U10)</f>
        <v>3878.0</v>
      </c>
      <c r="V49" s="23" t="n">
        <f>IF(MC!V10="","",MC!V10)</f>
        <v>1695.0</v>
      </c>
      <c r="W49" s="51" t="n">
        <f>IF(MC!W10="","",MC!W10)</f>
        <v>0.437080969571944</v>
      </c>
      <c r="X49" s="51" t="str">
        <f>IF(MC!X10="","",MC!X10)</f>
        <v/>
      </c>
      <c r="Y49" s="51" t="str">
        <f>IF(MC!Y10="","",MC!Y10)</f>
        <v/>
      </c>
      <c r="Z49" s="51" t="n">
        <f>IF(MC!Z10="","",MC!Z10)</f>
        <v>0.65</v>
      </c>
      <c r="AA49" s="51" t="n">
        <f>IF(MC!AA10="","",MC!AA10)</f>
        <v>0.2</v>
      </c>
      <c r="AB49" s="51" t="str">
        <f>IF(MC!AB10="","",MC!AB10)</f>
        <v/>
      </c>
      <c r="AC49" s="51" t="str">
        <f>IF(MC!AC10="","",MC!AC10)</f>
        <v/>
      </c>
      <c r="AD49" s="51" t="n">
        <f>IF(MC!AD10="","",MC!AD10)</f>
        <v>0.3</v>
      </c>
      <c r="AE49" s="51" t="n">
        <f>IF(MC!AE10="","",MC!AE10)</f>
        <v>1.0</v>
      </c>
      <c r="AF49" s="51" t="n">
        <f>IF(MC!AF10="","",MC!AF10)</f>
        <v>0.472149931897224</v>
      </c>
    </row>
    <row r="50" spans="1:32">
      <c r="A50" s="23" t="str">
        <f>IF(MC!A11="","",MC!A11)</f>
        <v>AM0060250801</v>
      </c>
      <c r="B50" s="23" t="str">
        <f>IF(MC!B11="","",MC!B11)</f>
        <v>HABIB ALKAF SALIM</v>
      </c>
      <c r="C50" s="23" t="str">
        <f>IF(MC!C11="","",MC!C11)</f>
        <v>RSE</v>
      </c>
      <c r="D50" s="23" t="str">
        <f>IF(MC!D11="","",MC!D11)</f>
        <v>MC-JEPARA UTARA</v>
      </c>
      <c r="E50" s="23" t="str">
        <f>IF(MC!E11="","",MC!E11)</f>
        <v>KUDUS</v>
      </c>
      <c r="F50" s="23" t="str">
        <f>IF(MC!F11="","",MC!F11)</f>
        <v>NORTH CENTRAL JAVA</v>
      </c>
      <c r="G50" s="23" t="str">
        <f>IF(MC!G11="","",MC!G11)</f>
        <v>CENTRAL JAVA</v>
      </c>
      <c r="H50" s="23" t="str">
        <f>IF(MC!H11="","",MC!H11)</f>
        <v>JAVA</v>
      </c>
      <c r="I50" s="23" t="str">
        <f>IF(MC!I11="","",MC!I11)</f>
        <v>URBAN JAVA</v>
      </c>
      <c r="J50" s="23" t="n">
        <f>IF(MC!J11="","",MC!J11)</f>
        <v>112.0</v>
      </c>
      <c r="K50" s="23" t="n">
        <f>IF(MC!K11="","",MC!K11)</f>
        <v>98.0</v>
      </c>
      <c r="L50" s="23" t="n">
        <f>IF(MC!L11="","",MC!L11)</f>
        <v>73.0</v>
      </c>
      <c r="M50" s="51" t="n">
        <f>IF(MC!M11="","",MC!M11)</f>
        <v>0.744897959183674</v>
      </c>
      <c r="N50" s="23" t="n">
        <f>IF(MC!N11="","",MC!N11)</f>
        <v>8.0</v>
      </c>
      <c r="O50" s="23" t="n">
        <f>IF(MC!O11="","",MC!O11)</f>
        <v>6.0</v>
      </c>
      <c r="P50" s="23" t="n">
        <f>IF(MC!P11="","",MC!P11)</f>
        <v>0.0</v>
      </c>
      <c r="Q50" s="51" t="n">
        <f>IF(MC!Q11="","",MC!Q11)</f>
        <v>0.0</v>
      </c>
      <c r="R50" s="23" t="n">
        <f>IF(MC!R11="","",MC!R11)</f>
        <v>6.0</v>
      </c>
      <c r="S50" s="23" t="n">
        <f>IF(MC!S11="","",MC!S11)</f>
        <v>6.0</v>
      </c>
      <c r="T50" s="51" t="n">
        <f>IF(MC!T11="","",MC!T11)</f>
        <v>1.0</v>
      </c>
      <c r="U50" s="23" t="n">
        <f>IF(MC!U11="","",MC!U11)</f>
        <v>4008.0</v>
      </c>
      <c r="V50" s="23" t="n">
        <f>IF(MC!V11="","",MC!V11)</f>
        <v>10934.0</v>
      </c>
      <c r="W50" s="51" t="n">
        <f>IF(MC!W11="","",MC!W11)</f>
        <v>1.6</v>
      </c>
      <c r="X50" s="51" t="str">
        <f>IF(MC!X11="","",MC!X11)</f>
        <v/>
      </c>
      <c r="Y50" s="51" t="str">
        <f>IF(MC!Y11="","",MC!Y11)</f>
        <v/>
      </c>
      <c r="Z50" s="51" t="n">
        <f>IF(MC!Z11="","",MC!Z11)</f>
        <v>0.45</v>
      </c>
      <c r="AA50" s="51" t="n">
        <f>IF(MC!AA11="","",MC!AA11)</f>
        <v>0.2</v>
      </c>
      <c r="AB50" s="51" t="str">
        <f>IF(MC!AB11="","",MC!AB11)</f>
        <v/>
      </c>
      <c r="AC50" s="51" t="str">
        <f>IF(MC!AC11="","",MC!AC11)</f>
        <v/>
      </c>
      <c r="AD50" s="51" t="n">
        <f>IF(MC!AD11="","",MC!AD11)</f>
        <v>0.3</v>
      </c>
      <c r="AE50" s="51" t="n">
        <f>IF(MC!AE11="","",MC!AE11)</f>
        <v>1.0</v>
      </c>
      <c r="AF50" s="51" t="n">
        <f>IF(MC!AF11="","",MC!AF11)</f>
        <v>0.878979591836735</v>
      </c>
    </row>
    <row r="51" spans="1:32">
      <c r="A51" s="23" t="str">
        <f>IF(MC!A12="","",MC!A12)</f>
        <v>81198036</v>
      </c>
      <c r="B51" s="23" t="str">
        <f>IF(MC!B12="","",MC!B12)</f>
        <v>HENDRA IRAWAN DJUANDA</v>
      </c>
      <c r="C51" s="23" t="str">
        <f>IF(MC!C12="","",MC!C12)</f>
        <v>CSE</v>
      </c>
      <c r="D51" s="23" t="str">
        <f>IF(MC!D12="","",MC!D12)</f>
        <v>MC-KUDUS</v>
      </c>
      <c r="E51" s="23" t="str">
        <f>IF(MC!E12="","",MC!E12)</f>
        <v>KUDUS</v>
      </c>
      <c r="F51" s="23" t="str">
        <f>IF(MC!F12="","",MC!F12)</f>
        <v>NORTH CENTRAL JAVA</v>
      </c>
      <c r="G51" s="23" t="str">
        <f>IF(MC!G12="","",MC!G12)</f>
        <v>CENTRAL JAVA</v>
      </c>
      <c r="H51" s="23" t="str">
        <f>IF(MC!H12="","",MC!H12)</f>
        <v>JAVA</v>
      </c>
      <c r="I51" s="23" t="str">
        <f>IF(MC!I12="","",MC!I12)</f>
        <v>URBAN JAVA</v>
      </c>
      <c r="J51" s="23" t="n">
        <f>IF(MC!J12="","",MC!J12)</f>
        <v>142.0</v>
      </c>
      <c r="K51" s="23" t="n">
        <f>IF(MC!K12="","",MC!K12)</f>
        <v>132.0</v>
      </c>
      <c r="L51" s="23" t="n">
        <f>IF(MC!L12="","",MC!L12)</f>
        <v>137.0</v>
      </c>
      <c r="M51" s="51" t="n">
        <f>IF(MC!M12="","",MC!M12)</f>
        <v>1.03787878787879</v>
      </c>
      <c r="N51" s="23" t="n">
        <f>IF(MC!N12="","",MC!N12)</f>
        <v>10.0</v>
      </c>
      <c r="O51" s="23" t="n">
        <f>IF(MC!O12="","",MC!O12)</f>
        <v>8.0</v>
      </c>
      <c r="P51" s="23" t="n">
        <f>IF(MC!P12="","",MC!P12)</f>
        <v>0.0</v>
      </c>
      <c r="Q51" s="51" t="n">
        <f>IF(MC!Q12="","",MC!Q12)</f>
        <v>0.0</v>
      </c>
      <c r="R51" s="23" t="n">
        <f>IF(MC!R12="","",MC!R12)</f>
        <v>8.0</v>
      </c>
      <c r="S51" s="23" t="n">
        <f>IF(MC!S12="","",MC!S12)</f>
        <v>10.0</v>
      </c>
      <c r="T51" s="51" t="n">
        <f>IF(MC!T12="","",MC!T12)</f>
        <v>1.3</v>
      </c>
      <c r="U51" s="23" t="n">
        <f>IF(MC!U12="","",MC!U12)</f>
        <v>11078.0</v>
      </c>
      <c r="V51" s="23" t="n">
        <f>IF(MC!V12="","",MC!V12)</f>
        <v>3579.0</v>
      </c>
      <c r="W51" s="51" t="n">
        <f>IF(MC!W12="","",MC!W12)</f>
        <v>0.32307275681531</v>
      </c>
      <c r="X51" s="51" t="str">
        <f>IF(MC!X12="","",MC!X12)</f>
        <v/>
      </c>
      <c r="Y51" s="51" t="str">
        <f>IF(MC!Y12="","",MC!Y12)</f>
        <v/>
      </c>
      <c r="Z51" s="51" t="n">
        <f>IF(MC!Z12="","",MC!Z12)</f>
        <v>1.0</v>
      </c>
      <c r="AA51" s="51" t="n">
        <f>IF(MC!AA12="","",MC!AA12)</f>
        <v>0.2</v>
      </c>
      <c r="AB51" s="51" t="str">
        <f>IF(MC!AB12="","",MC!AB12)</f>
        <v/>
      </c>
      <c r="AC51" s="51" t="str">
        <f>IF(MC!AC12="","",MC!AC12)</f>
        <v/>
      </c>
      <c r="AD51" s="51" t="n">
        <f>IF(MC!AD12="","",MC!AD12)</f>
        <v>0.3</v>
      </c>
      <c r="AE51" s="51" t="n">
        <f>IF(MC!AE12="","",MC!AE12)</f>
        <v>1.0</v>
      </c>
      <c r="AF51" s="51" t="n">
        <f>IF(MC!AF12="","",MC!AF12)</f>
        <v>0.62949758462035</v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>AM2308012753ID</v>
      </c>
      <c r="B102" s="23" t="str">
        <f>IF(MC!B6="","",MC!B6)</f>
        <v>LUGAS KHALIQ</v>
      </c>
      <c r="C102" s="23" t="str">
        <f>IF(MC!C6="","",MC!C6)</f>
        <v>RSE</v>
      </c>
      <c r="D102" s="23" t="str">
        <f>IF(MC!D6="","",MC!D6)</f>
        <v>MC-TRENGGALEK</v>
      </c>
      <c r="E102" s="23" t="str">
        <f>IF(MC!E6="","",MC!E6)</f>
        <v>TULUNGAGUNG</v>
      </c>
      <c r="F102" s="23" t="str">
        <f>IF(MC!F6="","",MC!F6)</f>
        <v>EASTERN EAST JAVA</v>
      </c>
      <c r="G102" s="23" t="str">
        <f>IF(MC!G6="","",MC!G6)</f>
        <v>EAST JAVA</v>
      </c>
      <c r="H102" s="23" t="str">
        <f>IF(MC!H6="","",MC!H6)</f>
        <v>JAVA</v>
      </c>
      <c r="I102" s="23" t="str">
        <f>IF(MC!I6="","",MC!I6)</f>
        <v>URBAN JAVA</v>
      </c>
      <c r="J102" s="24" t="n">
        <f>IF(MC!J6="","",MC!J6)</f>
        <v>85.0</v>
      </c>
      <c r="K102" s="24" t="n">
        <f>IF(MC!K6="","",MC!K6)</f>
        <v>67.0</v>
      </c>
      <c r="L102" s="24" t="n">
        <f>IF(MC!L6="","",MC!L6)</f>
        <v>31.0</v>
      </c>
      <c r="M102" s="25" t="n">
        <f>IF(MC!M6="","",MC!M6)</f>
        <v>0.462686567164179</v>
      </c>
      <c r="N102" s="24" t="n">
        <f>IF(MC!N6="","",MC!N6)</f>
        <v>7.0</v>
      </c>
      <c r="O102" s="24" t="n">
        <f>IF(MC!O6="","",MC!O6)</f>
        <v>6.0</v>
      </c>
      <c r="P102" s="24" t="n">
        <f>IF(MC!P6="","",MC!P6)</f>
        <v>4.0</v>
      </c>
      <c r="Q102" s="25" t="n">
        <f>IF(MC!Q6="","",MC!Q6)</f>
        <v>0.666666666666667</v>
      </c>
      <c r="R102" s="24" t="n">
        <f>IF(MC!R6="","",MC!R6)</f>
        <v>6.0</v>
      </c>
      <c r="S102" s="24" t="n">
        <f>IF(MC!S6="","",MC!S6)</f>
        <v>4.0</v>
      </c>
      <c r="T102" s="25" t="n">
        <f>IF(MC!T6="","",MC!T6)</f>
        <v>0.666666666666667</v>
      </c>
      <c r="U102" s="24" t="n">
        <f>IF(MC!U6="","",MC!U6)</f>
        <v>2450.0</v>
      </c>
      <c r="V102" s="24" t="n">
        <f>IF(MC!V6="","",MC!V6)</f>
        <v>624.0</v>
      </c>
      <c r="W102" s="25" t="n">
        <f>IF(MC!W6="","",MC!W6)</f>
        <v>0.25469387755102</v>
      </c>
      <c r="X102" s="24" t="str">
        <f>IF(MC!X6="","",MC!X6)</f>
        <v/>
      </c>
      <c r="Y102" s="24" t="str">
        <f>IF(MC!Y6="","",MC!Y6)</f>
        <v/>
      </c>
      <c r="Z102" s="25" t="n">
        <f>IF(MC!Z6="","",MC!Z6)</f>
        <v>0.55</v>
      </c>
      <c r="AA102" s="26" t="n">
        <f>IF(MC!AA6="","",MC!AA6)</f>
        <v>0.2</v>
      </c>
      <c r="AB102" s="26" t="str">
        <f>IF(MC!AB6="","",MC!AB6)</f>
        <v/>
      </c>
      <c r="AC102" s="26" t="str">
        <f>IF(MC!AC6="","",MC!AC6)</f>
        <v/>
      </c>
      <c r="AD102" s="26" t="n">
        <f>IF(MC!AD6="","",MC!AD6)</f>
        <v>0.3</v>
      </c>
      <c r="AE102" s="26" t="n">
        <f>IF(MC!AE6="","",MC!AE6)</f>
        <v>1.0</v>
      </c>
      <c r="AF102" s="27" t="n">
        <f>IF(MC!AF6="","",MC!AF6)</f>
        <v>0.502278810031475</v>
      </c>
    </row>
    <row r="103" spans="1:32">
      <c r="A103" s="23" t="str">
        <f>IF(MC!A7="","",MC!A7)</f>
        <v>90208252</v>
      </c>
      <c r="B103" s="23" t="str">
        <f>IF(MC!B7="","",MC!B7)</f>
        <v>FEBBY FIRMAN JHOHANSYAH</v>
      </c>
      <c r="C103" s="23" t="str">
        <f>IF(MC!C7="","",MC!C7)</f>
        <v>CSE</v>
      </c>
      <c r="D103" s="23" t="str">
        <f>IF(MC!D7="","",MC!D7)</f>
        <v>MC-TULUNGAGUNG SELATAN</v>
      </c>
      <c r="E103" s="23" t="str">
        <f>IF(MC!E7="","",MC!E7)</f>
        <v>TULUNGAGUNG</v>
      </c>
      <c r="F103" s="23" t="str">
        <f>IF(MC!F7="","",MC!F7)</f>
        <v>EASTERN EAST JAVA</v>
      </c>
      <c r="G103" s="23" t="str">
        <f>IF(MC!G7="","",MC!G7)</f>
        <v>EAST JAVA</v>
      </c>
      <c r="H103" s="23" t="str">
        <f>IF(MC!H7="","",MC!H7)</f>
        <v>JAVA</v>
      </c>
      <c r="I103" s="23" t="str">
        <f>IF(MC!I7="","",MC!I7)</f>
        <v>URBAN JAVA</v>
      </c>
      <c r="J103" s="24" t="n">
        <f>IF(MC!J7="","",MC!J7)</f>
        <v>105.0</v>
      </c>
      <c r="K103" s="24" t="n">
        <f>IF(MC!K7="","",MC!K7)</f>
        <v>87.0</v>
      </c>
      <c r="L103" s="24" t="n">
        <f>IF(MC!L7="","",MC!L7)</f>
        <v>62.0</v>
      </c>
      <c r="M103" s="25" t="n">
        <f>IF(MC!M7="","",MC!M7)</f>
        <v>0.71264367816092</v>
      </c>
      <c r="N103" s="24" t="n">
        <f>IF(MC!N7="","",MC!N7)</f>
        <v>10.0</v>
      </c>
      <c r="O103" s="24" t="n">
        <f>IF(MC!O7="","",MC!O7)</f>
        <v>8.0</v>
      </c>
      <c r="P103" s="24" t="n">
        <f>IF(MC!P7="","",MC!P7)</f>
        <v>5.0</v>
      </c>
      <c r="Q103" s="25" t="n">
        <f>IF(MC!Q7="","",MC!Q7)</f>
        <v>0.625</v>
      </c>
      <c r="R103" s="24" t="n">
        <f>IF(MC!R7="","",MC!R7)</f>
        <v>8.0</v>
      </c>
      <c r="S103" s="24" t="n">
        <f>IF(MC!S7="","",MC!S7)</f>
        <v>0.0</v>
      </c>
      <c r="T103" s="25" t="n">
        <f>IF(MC!T7="","",MC!T7)</f>
        <v>0.0</v>
      </c>
      <c r="U103" s="24" t="n">
        <f>IF(MC!U7="","",MC!U7)</f>
        <v>3605.0</v>
      </c>
      <c r="V103" s="24" t="n">
        <f>IF(MC!V7="","",MC!V7)</f>
        <v>4851.0</v>
      </c>
      <c r="W103" s="25" t="n">
        <f>IF(MC!W7="","",MC!W7)</f>
        <v>1.3</v>
      </c>
      <c r="X103" s="24" t="str">
        <f>IF(MC!X7="","",MC!X7)</f>
        <v/>
      </c>
      <c r="Y103" s="24" t="str">
        <f>IF(MC!Y7="","",MC!Y7)</f>
        <v/>
      </c>
      <c r="Z103" s="25" t="n">
        <f>IF(MC!Z7="","",MC!Z7)</f>
        <v>0.5625</v>
      </c>
      <c r="AA103" s="26" t="n">
        <f>IF(MC!AA7="","",MC!AA7)</f>
        <v>0.2</v>
      </c>
      <c r="AB103" s="26" t="str">
        <f>IF(MC!AB7="","",MC!AB7)</f>
        <v/>
      </c>
      <c r="AC103" s="26" t="str">
        <f>IF(MC!AC7="","",MC!AC7)</f>
        <v/>
      </c>
      <c r="AD103" s="26" t="n">
        <f>IF(MC!AD7="","",MC!AD7)</f>
        <v>0.3</v>
      </c>
      <c r="AE103" s="26" t="n">
        <f>IF(MC!AE7="","",MC!AE7)</f>
        <v>1.0</v>
      </c>
      <c r="AF103" s="27" t="n">
        <f>IF(MC!AF7="","",MC!AF7)</f>
        <v>0.688778735632184</v>
      </c>
    </row>
    <row r="104" spans="1:32">
      <c r="A104" s="23" t="str">
        <f>IF(MC!A8="","",MC!A8)</f>
        <v>AM240502854IM3</v>
      </c>
      <c r="B104" s="23" t="str">
        <f>IF(MC!B8="","",MC!B8)</f>
        <v>HANANTO YUDHA NUGROHO</v>
      </c>
      <c r="C104" s="23" t="str">
        <f>IF(MC!C8="","",MC!C8)</f>
        <v>RSE</v>
      </c>
      <c r="D104" s="23" t="str">
        <f>IF(MC!D8="","",MC!D8)</f>
        <v>MC-TULUNGAGUNG UTARA</v>
      </c>
      <c r="E104" s="23" t="str">
        <f>IF(MC!E8="","",MC!E8)</f>
        <v>TULUNGAGUNG</v>
      </c>
      <c r="F104" s="23" t="str">
        <f>IF(MC!F8="","",MC!F8)</f>
        <v>EASTERN EAST JAVA</v>
      </c>
      <c r="G104" s="23" t="str">
        <f>IF(MC!G8="","",MC!G8)</f>
        <v>EAST JAVA</v>
      </c>
      <c r="H104" s="23" t="str">
        <f>IF(MC!H8="","",MC!H8)</f>
        <v>JAVA</v>
      </c>
      <c r="I104" s="23" t="str">
        <f>IF(MC!I8="","",MC!I8)</f>
        <v>URBAN JAVA</v>
      </c>
      <c r="J104" s="24" t="n">
        <f>IF(MC!J8="","",MC!J8)</f>
        <v>65.0</v>
      </c>
      <c r="K104" s="24" t="n">
        <f>IF(MC!K8="","",MC!K8)</f>
        <v>56.0</v>
      </c>
      <c r="L104" s="24" t="n">
        <f>IF(MC!L8="","",MC!L8)</f>
        <v>41.0</v>
      </c>
      <c r="M104" s="25" t="n">
        <f>IF(MC!M8="","",MC!M8)</f>
        <v>0.732142857142857</v>
      </c>
      <c r="N104" s="24" t="n">
        <f>IF(MC!N8="","",MC!N8)</f>
        <v>6.0</v>
      </c>
      <c r="O104" s="24" t="n">
        <f>IF(MC!O8="","",MC!O8)</f>
        <v>5.0</v>
      </c>
      <c r="P104" s="24" t="n">
        <f>IF(MC!P8="","",MC!P8)</f>
        <v>3.0</v>
      </c>
      <c r="Q104" s="25" t="n">
        <f>IF(MC!Q8="","",MC!Q8)</f>
        <v>0.6</v>
      </c>
      <c r="R104" s="24" t="n">
        <f>IF(MC!R8="","",MC!R8)</f>
        <v>5.0</v>
      </c>
      <c r="S104" s="24" t="n">
        <f>IF(MC!S8="","",MC!S8)</f>
        <v>0.0</v>
      </c>
      <c r="T104" s="25" t="n">
        <f>IF(MC!T8="","",MC!T8)</f>
        <v>0.0</v>
      </c>
      <c r="U104" s="24" t="n">
        <f>IF(MC!U8="","",MC!U8)</f>
        <v>5137.0</v>
      </c>
      <c r="V104" s="24" t="n">
        <f>IF(MC!V8="","",MC!V8)</f>
        <v>1528.0</v>
      </c>
      <c r="W104" s="25" t="n">
        <f>IF(MC!W8="","",MC!W8)</f>
        <v>0.297449873467004</v>
      </c>
      <c r="X104" s="24" t="str">
        <f>IF(MC!X8="","",MC!X8)</f>
        <v/>
      </c>
      <c r="Y104" s="24" t="str">
        <f>IF(MC!Y8="","",MC!Y8)</f>
        <v/>
      </c>
      <c r="Z104" s="25" t="n">
        <f>IF(MC!Z8="","",MC!Z8)</f>
        <v>0.31875</v>
      </c>
      <c r="AA104" s="26" t="n">
        <f>IF(MC!AA8="","",MC!AA8)</f>
        <v>0.2</v>
      </c>
      <c r="AB104" s="26" t="str">
        <f>IF(MC!AB8="","",MC!AB8)</f>
        <v/>
      </c>
      <c r="AC104" s="26" t="str">
        <f>IF(MC!AC8="","",MC!AC8)</f>
        <v/>
      </c>
      <c r="AD104" s="26" t="n">
        <f>IF(MC!AD8="","",MC!AD8)</f>
        <v>0.3</v>
      </c>
      <c r="AE104" s="26" t="n">
        <f>IF(MC!AE8="","",MC!AE8)</f>
        <v>1.0</v>
      </c>
      <c r="AF104" s="27" t="n">
        <f>IF(MC!AF8="","",MC!AF8)</f>
        <v>0.385663533468673</v>
      </c>
    </row>
    <row r="105" spans="1:32">
      <c r="A105" s="23" t="str">
        <f>IF(MC!A9="","",MC!A9)</f>
        <v>94230236</v>
      </c>
      <c r="B105" s="23" t="str">
        <f>IF(MC!B9="","",MC!B9)</f>
        <v>AYUDHA HARDIAN PRATAMA</v>
      </c>
      <c r="C105" s="23" t="str">
        <f>IF(MC!C9="","",MC!C9)</f>
        <v>CSE</v>
      </c>
      <c r="D105" s="23" t="str">
        <f>IF(MC!D9="","",MC!D9)</f>
        <v>MC-DEMAK</v>
      </c>
      <c r="E105" s="23" t="str">
        <f>IF(MC!E9="","",MC!E9)</f>
        <v>KUDUS</v>
      </c>
      <c r="F105" s="23" t="str">
        <f>IF(MC!F9="","",MC!F9)</f>
        <v>NORTH CENTRAL JAVA</v>
      </c>
      <c r="G105" s="23" t="str">
        <f>IF(MC!G9="","",MC!G9)</f>
        <v>CENTRAL JAVA</v>
      </c>
      <c r="H105" s="23" t="str">
        <f>IF(MC!H9="","",MC!H9)</f>
        <v>JAVA</v>
      </c>
      <c r="I105" s="23" t="str">
        <f>IF(MC!I9="","",MC!I9)</f>
        <v>URBAN JAVA</v>
      </c>
      <c r="J105" s="24" t="n">
        <f>IF(MC!J9="","",MC!J9)</f>
        <v>153.0</v>
      </c>
      <c r="K105" s="24" t="n">
        <f>IF(MC!K9="","",MC!K9)</f>
        <v>143.0</v>
      </c>
      <c r="L105" s="24" t="n">
        <f>IF(MC!L9="","",MC!L9)</f>
        <v>110.0</v>
      </c>
      <c r="M105" s="25" t="n">
        <f>IF(MC!M9="","",MC!M9)</f>
        <v>0.769230769230769</v>
      </c>
      <c r="N105" s="24" t="n">
        <f>IF(MC!N9="","",MC!N9)</f>
        <v>10.0</v>
      </c>
      <c r="O105" s="24" t="n">
        <f>IF(MC!O9="","",MC!O9)</f>
        <v>8.0</v>
      </c>
      <c r="P105" s="24" t="n">
        <f>IF(MC!P9="","",MC!P9)</f>
        <v>0.0</v>
      </c>
      <c r="Q105" s="25" t="n">
        <f>IF(MC!Q9="","",MC!Q9)</f>
        <v>0.0</v>
      </c>
      <c r="R105" s="24" t="n">
        <f>IF(MC!R9="","",MC!R9)</f>
        <v>8.0</v>
      </c>
      <c r="S105" s="24" t="n">
        <f>IF(MC!S9="","",MC!S9)</f>
        <v>9.0</v>
      </c>
      <c r="T105" s="25" t="n">
        <f>IF(MC!T9="","",MC!T9)</f>
        <v>1.125</v>
      </c>
      <c r="U105" s="24" t="n">
        <f>IF(MC!U9="","",MC!U9)</f>
        <v>6711.0</v>
      </c>
      <c r="V105" s="24" t="n">
        <f>IF(MC!V9="","",MC!V9)</f>
        <v>2997.0</v>
      </c>
      <c r="W105" s="25" t="n">
        <f>IF(MC!W9="","",MC!W9)</f>
        <v>0.446580241394725</v>
      </c>
      <c r="X105" s="24" t="str">
        <f>IF(MC!X9="","",MC!X9)</f>
        <v/>
      </c>
      <c r="Y105" s="24" t="str">
        <f>IF(MC!Y9="","",MC!Y9)</f>
        <v/>
      </c>
      <c r="Z105" s="25" t="n">
        <f>IF(MC!Z9="","",MC!Z9)</f>
        <v>0.5875</v>
      </c>
      <c r="AA105" s="26" t="n">
        <f>IF(MC!AA9="","",MC!AA9)</f>
        <v>0.2</v>
      </c>
      <c r="AB105" s="26" t="str">
        <f>IF(MC!AB9="","",MC!AB9)</f>
        <v/>
      </c>
      <c r="AC105" s="26" t="str">
        <f>IF(MC!AC9="","",MC!AC9)</f>
        <v/>
      </c>
      <c r="AD105" s="26" t="n">
        <f>IF(MC!AD9="","",MC!AD9)</f>
        <v>0.3</v>
      </c>
      <c r="AE105" s="26" t="n">
        <f>IF(MC!AE9="","",MC!AE9)</f>
        <v>1.0</v>
      </c>
      <c r="AF105" s="27" t="n">
        <f>IF(MC!AF9="","",MC!AF9)</f>
        <v>0.569070226264571</v>
      </c>
    </row>
    <row r="106" spans="1:32">
      <c r="A106" s="23" t="str">
        <f>IF(MC!A10="","",MC!A10)</f>
        <v>AM230801129IM3</v>
      </c>
      <c r="B106" s="23" t="str">
        <f>IF(MC!B10="","",MC!B10)</f>
        <v>ANDREAS YUDI PRIHANTORO</v>
      </c>
      <c r="C106" s="23" t="str">
        <f>IF(MC!C10="","",MC!C10)</f>
        <v>RSE</v>
      </c>
      <c r="D106" s="23" t="str">
        <f>IF(MC!D10="","",MC!D10)</f>
        <v>MC-JEPARA SELATAN</v>
      </c>
      <c r="E106" s="23" t="str">
        <f>IF(MC!E10="","",MC!E10)</f>
        <v>KUDUS</v>
      </c>
      <c r="F106" s="23" t="str">
        <f>IF(MC!F10="","",MC!F10)</f>
        <v>NORTH CENTRAL JAVA</v>
      </c>
      <c r="G106" s="23" t="str">
        <f>IF(MC!G10="","",MC!G10)</f>
        <v>CENTRAL JAVA</v>
      </c>
      <c r="H106" s="23" t="str">
        <f>IF(MC!H10="","",MC!H10)</f>
        <v>JAVA</v>
      </c>
      <c r="I106" s="23" t="str">
        <f>IF(MC!I10="","",MC!I10)</f>
        <v>URBAN JAVA</v>
      </c>
      <c r="J106" s="24" t="n">
        <f>IF(MC!J10="","",MC!J10)</f>
        <v>88.0</v>
      </c>
      <c r="K106" s="24" t="n">
        <f>IF(MC!K10="","",MC!K10)</f>
        <v>78.0</v>
      </c>
      <c r="L106" s="24" t="n">
        <f>IF(MC!L10="","",MC!L10)</f>
        <v>68.0</v>
      </c>
      <c r="M106" s="25" t="n">
        <f>IF(MC!M10="","",MC!M10)</f>
        <v>0.871794871794872</v>
      </c>
      <c r="N106" s="24" t="n">
        <f>IF(MC!N10="","",MC!N10)</f>
        <v>7.0</v>
      </c>
      <c r="O106" s="24" t="n">
        <f>IF(MC!O10="","",MC!O10)</f>
        <v>6.0</v>
      </c>
      <c r="P106" s="24" t="n">
        <f>IF(MC!P10="","",MC!P10)</f>
        <v>0.0</v>
      </c>
      <c r="Q106" s="25" t="n">
        <f>IF(MC!Q10="","",MC!Q10)</f>
        <v>0.0</v>
      </c>
      <c r="R106" s="24" t="n">
        <f>IF(MC!R10="","",MC!R10)</f>
        <v>6.0</v>
      </c>
      <c r="S106" s="24" t="n">
        <f>IF(MC!S10="","",MC!S10)</f>
        <v>4.0</v>
      </c>
      <c r="T106" s="25" t="n">
        <f>IF(MC!T10="","",MC!T10)</f>
        <v>0.666666666666667</v>
      </c>
      <c r="U106" s="24" t="n">
        <f>IF(MC!U10="","",MC!U10)</f>
        <v>3878.0</v>
      </c>
      <c r="V106" s="24" t="n">
        <f>IF(MC!V10="","",MC!V10)</f>
        <v>1695.0</v>
      </c>
      <c r="W106" s="25" t="n">
        <f>IF(MC!W10="","",MC!W10)</f>
        <v>0.437080969571944</v>
      </c>
      <c r="X106" s="24" t="str">
        <f>IF(MC!X10="","",MC!X10)</f>
        <v/>
      </c>
      <c r="Y106" s="24" t="str">
        <f>IF(MC!Y10="","",MC!Y10)</f>
        <v/>
      </c>
      <c r="Z106" s="25" t="n">
        <f>IF(MC!Z10="","",MC!Z10)</f>
        <v>0.65</v>
      </c>
      <c r="AA106" s="26" t="n">
        <f>IF(MC!AA10="","",MC!AA10)</f>
        <v>0.2</v>
      </c>
      <c r="AB106" s="26" t="str">
        <f>IF(MC!AB10="","",MC!AB10)</f>
        <v/>
      </c>
      <c r="AC106" s="26" t="str">
        <f>IF(MC!AC10="","",MC!AC10)</f>
        <v/>
      </c>
      <c r="AD106" s="26" t="n">
        <f>IF(MC!AD10="","",MC!AD10)</f>
        <v>0.3</v>
      </c>
      <c r="AE106" s="26" t="n">
        <f>IF(MC!AE10="","",MC!AE10)</f>
        <v>1.0</v>
      </c>
      <c r="AF106" s="27" t="n">
        <f>IF(MC!AF10="","",MC!AF10)</f>
        <v>0.472149931897224</v>
      </c>
    </row>
    <row r="107" spans="1:32">
      <c r="A107" s="23" t="str">
        <f>IF(MC!A11="","",MC!A11)</f>
        <v>AM0060250801</v>
      </c>
      <c r="B107" s="23" t="str">
        <f>IF(MC!B11="","",MC!B11)</f>
        <v>HABIB ALKAF SALIM</v>
      </c>
      <c r="C107" s="23" t="str">
        <f>IF(MC!C11="","",MC!C11)</f>
        <v>RSE</v>
      </c>
      <c r="D107" s="23" t="str">
        <f>IF(MC!D11="","",MC!D11)</f>
        <v>MC-JEPARA UTARA</v>
      </c>
      <c r="E107" s="23" t="str">
        <f>IF(MC!E11="","",MC!E11)</f>
        <v>KUDUS</v>
      </c>
      <c r="F107" s="23" t="str">
        <f>IF(MC!F11="","",MC!F11)</f>
        <v>NORTH CENTRAL JAVA</v>
      </c>
      <c r="G107" s="23" t="str">
        <f>IF(MC!G11="","",MC!G11)</f>
        <v>CENTRAL JAVA</v>
      </c>
      <c r="H107" s="23" t="str">
        <f>IF(MC!H11="","",MC!H11)</f>
        <v>JAVA</v>
      </c>
      <c r="I107" s="23" t="str">
        <f>IF(MC!I11="","",MC!I11)</f>
        <v>URBAN JAVA</v>
      </c>
      <c r="J107" s="24" t="n">
        <f>IF(MC!J11="","",MC!J11)</f>
        <v>112.0</v>
      </c>
      <c r="K107" s="24" t="n">
        <f>IF(MC!K11="","",MC!K11)</f>
        <v>98.0</v>
      </c>
      <c r="L107" s="24" t="n">
        <f>IF(MC!L11="","",MC!L11)</f>
        <v>73.0</v>
      </c>
      <c r="M107" s="25" t="n">
        <f>IF(MC!M11="","",MC!M11)</f>
        <v>0.744897959183674</v>
      </c>
      <c r="N107" s="24" t="n">
        <f>IF(MC!N11="","",MC!N11)</f>
        <v>8.0</v>
      </c>
      <c r="O107" s="24" t="n">
        <f>IF(MC!O11="","",MC!O11)</f>
        <v>6.0</v>
      </c>
      <c r="P107" s="24" t="n">
        <f>IF(MC!P11="","",MC!P11)</f>
        <v>0.0</v>
      </c>
      <c r="Q107" s="25" t="n">
        <f>IF(MC!Q11="","",MC!Q11)</f>
        <v>0.0</v>
      </c>
      <c r="R107" s="24" t="n">
        <f>IF(MC!R11="","",MC!R11)</f>
        <v>6.0</v>
      </c>
      <c r="S107" s="24" t="n">
        <f>IF(MC!S11="","",MC!S11)</f>
        <v>6.0</v>
      </c>
      <c r="T107" s="25" t="n">
        <f>IF(MC!T11="","",MC!T11)</f>
        <v>1.0</v>
      </c>
      <c r="U107" s="24" t="n">
        <f>IF(MC!U11="","",MC!U11)</f>
        <v>4008.0</v>
      </c>
      <c r="V107" s="24" t="n">
        <f>IF(MC!V11="","",MC!V11)</f>
        <v>10934.0</v>
      </c>
      <c r="W107" s="25" t="n">
        <f>IF(MC!W11="","",MC!W11)</f>
        <v>1.6</v>
      </c>
      <c r="X107" s="24" t="str">
        <f>IF(MC!X11="","",MC!X11)</f>
        <v/>
      </c>
      <c r="Y107" s="24" t="str">
        <f>IF(MC!Y11="","",MC!Y11)</f>
        <v/>
      </c>
      <c r="Z107" s="25" t="n">
        <f>IF(MC!Z11="","",MC!Z11)</f>
        <v>0.45</v>
      </c>
      <c r="AA107" s="26" t="n">
        <f>IF(MC!AA11="","",MC!AA11)</f>
        <v>0.2</v>
      </c>
      <c r="AB107" s="26" t="str">
        <f>IF(MC!AB11="","",MC!AB11)</f>
        <v/>
      </c>
      <c r="AC107" s="26" t="str">
        <f>IF(MC!AC11="","",MC!AC11)</f>
        <v/>
      </c>
      <c r="AD107" s="26" t="n">
        <f>IF(MC!AD11="","",MC!AD11)</f>
        <v>0.3</v>
      </c>
      <c r="AE107" s="26" t="n">
        <f>IF(MC!AE11="","",MC!AE11)</f>
        <v>1.0</v>
      </c>
      <c r="AF107" s="27" t="n">
        <f>IF(MC!AF11="","",MC!AF11)</f>
        <v>0.878979591836735</v>
      </c>
    </row>
    <row r="108" spans="1:32">
      <c r="A108" s="23" t="str">
        <f>IF(MC!A12="","",MC!A12)</f>
        <v>81198036</v>
      </c>
      <c r="B108" s="23" t="str">
        <f>IF(MC!B12="","",MC!B12)</f>
        <v>HENDRA IRAWAN DJUANDA</v>
      </c>
      <c r="C108" s="23" t="str">
        <f>IF(MC!C12="","",MC!C12)</f>
        <v>CSE</v>
      </c>
      <c r="D108" s="23" t="str">
        <f>IF(MC!D12="","",MC!D12)</f>
        <v>MC-KUDUS</v>
      </c>
      <c r="E108" s="23" t="str">
        <f>IF(MC!E12="","",MC!E12)</f>
        <v>KUDUS</v>
      </c>
      <c r="F108" s="23" t="str">
        <f>IF(MC!F12="","",MC!F12)</f>
        <v>NORTH CENTRAL JAVA</v>
      </c>
      <c r="G108" s="23" t="str">
        <f>IF(MC!G12="","",MC!G12)</f>
        <v>CENTRAL JAVA</v>
      </c>
      <c r="H108" s="23" t="str">
        <f>IF(MC!H12="","",MC!H12)</f>
        <v>JAVA</v>
      </c>
      <c r="I108" s="23" t="str">
        <f>IF(MC!I12="","",MC!I12)</f>
        <v>URBAN JAVA</v>
      </c>
      <c r="J108" s="24" t="n">
        <f>IF(MC!J12="","",MC!J12)</f>
        <v>142.0</v>
      </c>
      <c r="K108" s="24" t="n">
        <f>IF(MC!K12="","",MC!K12)</f>
        <v>132.0</v>
      </c>
      <c r="L108" s="24" t="n">
        <f>IF(MC!L12="","",MC!L12)</f>
        <v>137.0</v>
      </c>
      <c r="M108" s="25" t="n">
        <f>IF(MC!M12="","",MC!M12)</f>
        <v>1.03787878787879</v>
      </c>
      <c r="N108" s="24" t="n">
        <f>IF(MC!N12="","",MC!N12)</f>
        <v>10.0</v>
      </c>
      <c r="O108" s="24" t="n">
        <f>IF(MC!O12="","",MC!O12)</f>
        <v>8.0</v>
      </c>
      <c r="P108" s="24" t="n">
        <f>IF(MC!P12="","",MC!P12)</f>
        <v>0.0</v>
      </c>
      <c r="Q108" s="25" t="n">
        <f>IF(MC!Q12="","",MC!Q12)</f>
        <v>0.0</v>
      </c>
      <c r="R108" s="24" t="n">
        <f>IF(MC!R12="","",MC!R12)</f>
        <v>8.0</v>
      </c>
      <c r="S108" s="24" t="n">
        <f>IF(MC!S12="","",MC!S12)</f>
        <v>10.0</v>
      </c>
      <c r="T108" s="25" t="n">
        <f>IF(MC!T12="","",MC!T12)</f>
        <v>1.3</v>
      </c>
      <c r="U108" s="24" t="n">
        <f>IF(MC!U12="","",MC!U12)</f>
        <v>11078.0</v>
      </c>
      <c r="V108" s="24" t="n">
        <f>IF(MC!V12="","",MC!V12)</f>
        <v>3579.0</v>
      </c>
      <c r="W108" s="25" t="n">
        <f>IF(MC!W12="","",MC!W12)</f>
        <v>0.32307275681531</v>
      </c>
      <c r="X108" s="24" t="str">
        <f>IF(MC!X12="","",MC!X12)</f>
        <v/>
      </c>
      <c r="Y108" s="24" t="str">
        <f>IF(MC!Y12="","",MC!Y12)</f>
        <v/>
      </c>
      <c r="Z108" s="25" t="n">
        <f>IF(MC!Z12="","",MC!Z12)</f>
        <v>1.0</v>
      </c>
      <c r="AA108" s="26" t="n">
        <f>IF(MC!AA12="","",MC!AA12)</f>
        <v>0.2</v>
      </c>
      <c r="AB108" s="26" t="str">
        <f>IF(MC!AB12="","",MC!AB12)</f>
        <v/>
      </c>
      <c r="AC108" s="26" t="str">
        <f>IF(MC!AC12="","",MC!AC12)</f>
        <v/>
      </c>
      <c r="AD108" s="26" t="n">
        <f>IF(MC!AD12="","",MC!AD12)</f>
        <v>0.3</v>
      </c>
      <c r="AE108" s="26" t="n">
        <f>IF(MC!AE12="","",MC!AE12)</f>
        <v>1.0</v>
      </c>
      <c r="AF108" s="27" t="n">
        <f>IF(MC!AF12="","",MC!AF12)</f>
        <v>0.62949758462035</v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69.xml><?xml version="1.0" encoding="utf-8"?>
<worksheet xmlns="http://schemas.openxmlformats.org/spreadsheetml/2006/main">
  <dimension ref="A1:AF4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168</v>
      </c>
      <c r="C2" t="s" s="0">
        <v>169</v>
      </c>
      <c r="D2" t="s" s="0">
        <v>170</v>
      </c>
      <c r="E2" t="s" s="0">
        <v>171</v>
      </c>
      <c r="F2" t="n" s="0">
        <v>1.8261E8</v>
      </c>
      <c r="G2" t="n" s="0">
        <v>5.62806689E8</v>
      </c>
      <c r="H2" t="n" s="0">
        <v>-0.675536905354727</v>
      </c>
      <c r="I2" t="n" s="0">
        <v>1.548416158E9</v>
      </c>
      <c r="J2" t="n" s="0">
        <v>3.219743777E9</v>
      </c>
      <c r="K2" t="n" s="0">
        <v>-0.51908714939959</v>
      </c>
      <c r="L2" t="n" s="0">
        <v>2.76380125E9</v>
      </c>
      <c r="M2" t="n" s="0">
        <v>1.35124545E9</v>
      </c>
      <c r="N2" t="n" s="0">
        <v>1.04537321476272</v>
      </c>
      <c r="O2" t="n" s="0">
        <v>1.2854709764865E10</v>
      </c>
      <c r="P2" t="n" s="0">
        <v>1.1406098464822E10</v>
      </c>
      <c r="Q2" t="n" s="0">
        <v>0.127003225906801</v>
      </c>
      <c r="R2" t="n" s="0">
        <v>24865.0</v>
      </c>
      <c r="S2" t="n" s="0">
        <v>19268.0</v>
      </c>
      <c r="T2" t="n" s="0">
        <v>0.77490448421476</v>
      </c>
      <c r="U2" t="n" s="0">
        <v>35443.0</v>
      </c>
      <c r="V2" t="n" s="0">
        <v>-0.456366560392743</v>
      </c>
      <c r="W2" t="n" s="0">
        <v>12432.5</v>
      </c>
      <c r="X2" t="n" s="0">
        <v>8753.0</v>
      </c>
      <c r="Y2" t="n" s="0">
        <v>0.352020912929821</v>
      </c>
      <c r="Z2" t="n" s="0">
        <v>14830.0</v>
      </c>
      <c r="AA2" t="n" s="0">
        <v>-0.409777478084963</v>
      </c>
      <c r="AB2" t="n" s="0">
        <v>8595.0</v>
      </c>
      <c r="AC2" t="n" s="0">
        <v>11438.0</v>
      </c>
      <c r="AD2" t="n" s="0">
        <v>-0.248557440111908</v>
      </c>
      <c r="AE2" t="s" s="0">
        <v>99</v>
      </c>
      <c r="AF2" t="s" s="0">
        <v>172</v>
      </c>
    </row>
    <row r="3">
      <c r="A3" t="s" s="0">
        <v>95</v>
      </c>
      <c r="B3" t="s" s="0">
        <v>94</v>
      </c>
      <c r="C3" t="s" s="0">
        <v>173</v>
      </c>
      <c r="D3" t="s" s="0">
        <v>174</v>
      </c>
      <c r="E3" t="s" s="0">
        <v>171</v>
      </c>
      <c r="F3" t="n" s="0">
        <v>3.121E8</v>
      </c>
      <c r="G3" t="n" s="0">
        <v>3.6533E8</v>
      </c>
      <c r="H3" t="n" s="0">
        <v>-0.145703884159527</v>
      </c>
      <c r="I3" t="n" s="0">
        <v>2.63956926E9</v>
      </c>
      <c r="J3" t="n" s="0">
        <v>2.6345068E9</v>
      </c>
      <c r="K3" t="n" s="0">
        <v>0.0019215968620768</v>
      </c>
      <c r="L3" t="n" s="0">
        <v>3.611751E8</v>
      </c>
      <c r="M3" t="n" s="0">
        <v>6.067542E8</v>
      </c>
      <c r="N3" t="n" s="0">
        <v>-0.404742315751584</v>
      </c>
      <c r="O3" t="n" s="0">
        <v>7.344330954973E9</v>
      </c>
      <c r="P3" t="n" s="0">
        <v>6.928391506273E9</v>
      </c>
      <c r="Q3" t="n" s="0">
        <v>0.0600340567249133</v>
      </c>
      <c r="R3" t="n" s="0">
        <v>18980.0</v>
      </c>
      <c r="S3" t="n" s="0">
        <v>11926.0</v>
      </c>
      <c r="T3" t="n" s="0">
        <v>0.628345626975764</v>
      </c>
      <c r="U3" t="n" s="0">
        <v>25164.0</v>
      </c>
      <c r="V3" t="n" s="0">
        <v>-0.526068987442378</v>
      </c>
      <c r="W3" t="n" s="0">
        <v>9490.0</v>
      </c>
      <c r="X3" t="n" s="0">
        <v>8434.0</v>
      </c>
      <c r="Y3" t="n" s="0">
        <v>0.44436248682824</v>
      </c>
      <c r="Z3" t="n" s="0">
        <v>11827.0</v>
      </c>
      <c r="AA3" t="n" s="0">
        <v>-0.286885938953243</v>
      </c>
      <c r="AB3" t="n" s="0">
        <v>8413.0</v>
      </c>
      <c r="AC3" t="n" s="0">
        <v>4924.0</v>
      </c>
      <c r="AD3" t="n" s="0">
        <v>0.708570268074736</v>
      </c>
      <c r="AE3" t="s" s="0">
        <v>99</v>
      </c>
      <c r="AF3" t="s" s="0">
        <v>172</v>
      </c>
    </row>
    <row r="4">
      <c r="A4" t="s" s="0">
        <v>95</v>
      </c>
      <c r="B4" t="s" s="0">
        <v>94</v>
      </c>
      <c r="C4" t="s" s="0">
        <v>173</v>
      </c>
      <c r="D4" t="s" s="0">
        <v>175</v>
      </c>
      <c r="E4" t="s" s="0">
        <v>171</v>
      </c>
      <c r="F4" t="n" s="0">
        <v>1.7056E8</v>
      </c>
      <c r="G4" t="n" s="0">
        <v>3.04255745E8</v>
      </c>
      <c r="H4" t="n" s="0">
        <v>-0.439418966435621</v>
      </c>
      <c r="I4" t="n" s="0">
        <v>2.126658974E9</v>
      </c>
      <c r="J4" t="n" s="0">
        <v>1.3065834E9</v>
      </c>
      <c r="K4" t="n" s="0">
        <v>0.62764885425607</v>
      </c>
      <c r="L4" t="n" s="0">
        <v>2.120292E8</v>
      </c>
      <c r="M4" t="n" s="0">
        <v>5.306991E8</v>
      </c>
      <c r="N4" t="n" s="0">
        <v>-0.600471905831384</v>
      </c>
      <c r="O4" t="n" s="0">
        <v>3.719245472037E9</v>
      </c>
      <c r="P4" t="n" s="0">
        <v>4.111121281077E9</v>
      </c>
      <c r="Q4" t="n" s="0">
        <v>-0.0953209069369365</v>
      </c>
      <c r="R4" t="n" s="0">
        <v>10928.0</v>
      </c>
      <c r="S4" t="n" s="0">
        <v>7631.0</v>
      </c>
      <c r="T4" t="n" s="0">
        <v>0.698297950219619</v>
      </c>
      <c r="U4" t="n" s="0">
        <v>15589.0</v>
      </c>
      <c r="V4" t="n" s="0">
        <v>-0.510488164731541</v>
      </c>
      <c r="W4" t="n" s="0">
        <v>5464.0</v>
      </c>
      <c r="X4" t="n" s="0">
        <v>4889.0</v>
      </c>
      <c r="Y4" t="n" s="0">
        <v>0.447382869692533</v>
      </c>
      <c r="Z4" t="n" s="0">
        <v>8114.0</v>
      </c>
      <c r="AA4" t="n" s="0">
        <v>-0.3974611782105</v>
      </c>
      <c r="AB4" t="n" s="0">
        <v>4869.0</v>
      </c>
      <c r="AC4" t="n" s="0">
        <v>2850.0</v>
      </c>
      <c r="AD4" t="n" s="0">
        <v>0.708421052631579</v>
      </c>
      <c r="AE4" t="s" s="0">
        <v>99</v>
      </c>
      <c r="AF4" t="s" s="0">
        <v>172</v>
      </c>
    </row>
  </sheetData>
  <pageMargins bottom="0.75" footer="0.3" header="0.3" left="0.7" right="0.7" top="0.75"/>
  <pageSetup orientation="portrait" paperSize="9"/>
</worksheet>
</file>

<file path=xl/worksheets/sheet471.xml><?xml version="1.0" encoding="utf-8"?>
<worksheet xmlns="http://schemas.openxmlformats.org/spreadsheetml/2006/main">
  <dimension ref="A1:AN12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>
      <c r="A2" t="s" s="0">
        <v>176</v>
      </c>
      <c r="B2" t="s" s="0">
        <v>177</v>
      </c>
      <c r="C2" t="s" s="0">
        <v>102</v>
      </c>
      <c r="D2" t="s" s="0">
        <v>178</v>
      </c>
      <c r="E2" t="s" s="0">
        <v>174</v>
      </c>
      <c r="F2" t="s" s="0">
        <v>173</v>
      </c>
      <c r="G2" t="s" s="0">
        <v>94</v>
      </c>
      <c r="H2" t="s" s="0">
        <v>95</v>
      </c>
      <c r="I2" t="s" s="0">
        <v>104</v>
      </c>
      <c r="J2" t="n" s="0">
        <v>88.0</v>
      </c>
      <c r="K2" t="n" s="0">
        <v>76.0</v>
      </c>
      <c r="L2" t="n" s="0">
        <v>56.0</v>
      </c>
      <c r="M2" t="n" s="0">
        <v>0.736842105263158</v>
      </c>
      <c r="N2" t="n" s="0">
        <v>8.0</v>
      </c>
      <c r="O2" t="n" s="0">
        <v>6.0</v>
      </c>
      <c r="P2" t="n" s="0">
        <v>6.0</v>
      </c>
      <c r="Q2" t="n" s="0">
        <v>1.0</v>
      </c>
      <c r="R2" t="n" s="0">
        <v>6.0</v>
      </c>
      <c r="S2" t="n" s="0">
        <v>0.0</v>
      </c>
      <c r="T2" t="n" s="0">
        <v>0.0</v>
      </c>
      <c r="U2" t="n" s="0">
        <v>3102.0</v>
      </c>
      <c r="V2" t="n" s="0">
        <v>2332.0</v>
      </c>
      <c r="W2" t="n" s="0">
        <v>0.75177304964539</v>
      </c>
      <c r="X2" s="0"/>
      <c r="Y2" s="0"/>
      <c r="Z2" t="n" s="0">
        <v>1.0</v>
      </c>
      <c r="AA2" t="n" s="0">
        <v>0.2</v>
      </c>
      <c r="AB2" s="0"/>
      <c r="AC2" s="0"/>
      <c r="AD2" t="n" s="0">
        <v>0.3</v>
      </c>
      <c r="AE2" t="n" s="0">
        <v>1.0</v>
      </c>
      <c r="AF2" t="n" s="0">
        <v>0.622900335946249</v>
      </c>
      <c r="AG2" s="0"/>
      <c r="AH2" t="n" s="0">
        <v>1.0</v>
      </c>
      <c r="AI2" t="n" s="0">
        <v>0.622900335946249</v>
      </c>
      <c r="AJ2" t="s" s="0">
        <v>179</v>
      </c>
      <c r="AK2" t="s" s="0">
        <v>171</v>
      </c>
      <c r="AL2" t="s" s="0">
        <v>99</v>
      </c>
      <c r="AM2" t="n" s="0">
        <v>0.25</v>
      </c>
      <c r="AN2" t="n" s="0">
        <v>0.25</v>
      </c>
    </row>
    <row r="3">
      <c r="A3" t="s" s="0">
        <v>180</v>
      </c>
      <c r="B3" t="s" s="0">
        <v>181</v>
      </c>
      <c r="C3" t="s" s="0">
        <v>90</v>
      </c>
      <c r="D3" t="s" s="0">
        <v>182</v>
      </c>
      <c r="E3" t="s" s="0">
        <v>174</v>
      </c>
      <c r="F3" t="s" s="0">
        <v>173</v>
      </c>
      <c r="G3" t="s" s="0">
        <v>94</v>
      </c>
      <c r="H3" t="s" s="0">
        <v>95</v>
      </c>
      <c r="I3" t="s" s="0">
        <v>104</v>
      </c>
      <c r="J3" t="n" s="0">
        <v>60.0</v>
      </c>
      <c r="K3" t="n" s="0">
        <v>51.0</v>
      </c>
      <c r="L3" t="n" s="0">
        <v>26.0</v>
      </c>
      <c r="M3" t="n" s="0">
        <v>0.509803921568627</v>
      </c>
      <c r="N3" t="n" s="0">
        <v>4.0</v>
      </c>
      <c r="O3" t="n" s="0">
        <v>3.0</v>
      </c>
      <c r="P3" t="n" s="0">
        <v>3.0</v>
      </c>
      <c r="Q3" t="n" s="0">
        <v>1.0</v>
      </c>
      <c r="R3" t="n" s="0">
        <v>3.0</v>
      </c>
      <c r="S3" t="n" s="0">
        <v>0.0</v>
      </c>
      <c r="T3" t="n" s="0">
        <v>0.0</v>
      </c>
      <c r="U3" t="n" s="0">
        <v>9749.0</v>
      </c>
      <c r="V3" t="n" s="0">
        <v>2614.0</v>
      </c>
      <c r="W3" t="n" s="0">
        <v>0.268130064622012</v>
      </c>
      <c r="X3" s="0"/>
      <c r="Y3" s="0"/>
      <c r="Z3" t="n" s="0">
        <v>1.0</v>
      </c>
      <c r="AA3" t="n" s="0">
        <v>0.2</v>
      </c>
      <c r="AB3" s="0"/>
      <c r="AC3" s="0"/>
      <c r="AD3" t="n" s="0">
        <v>0.3</v>
      </c>
      <c r="AE3" t="n" s="0">
        <v>1.0</v>
      </c>
      <c r="AF3" t="n" s="0">
        <v>0.432399803700329</v>
      </c>
      <c r="AG3" s="0"/>
      <c r="AH3" t="n" s="0">
        <v>1.0</v>
      </c>
      <c r="AI3" t="n" s="0">
        <v>0.432399803700329</v>
      </c>
      <c r="AJ3" t="s" s="0">
        <v>183</v>
      </c>
      <c r="AK3" t="s" s="0">
        <v>171</v>
      </c>
      <c r="AL3" t="s" s="0">
        <v>99</v>
      </c>
      <c r="AM3" t="n" s="0">
        <v>0.25</v>
      </c>
      <c r="AN3" t="n" s="0">
        <v>0.25</v>
      </c>
    </row>
    <row r="4">
      <c r="A4" t="s" s="0">
        <v>184</v>
      </c>
      <c r="B4" t="s" s="0">
        <v>185</v>
      </c>
      <c r="C4" t="s" s="0">
        <v>102</v>
      </c>
      <c r="D4" t="s" s="0">
        <v>186</v>
      </c>
      <c r="E4" t="s" s="0">
        <v>174</v>
      </c>
      <c r="F4" t="s" s="0">
        <v>173</v>
      </c>
      <c r="G4" t="s" s="0">
        <v>94</v>
      </c>
      <c r="H4" t="s" s="0">
        <v>95</v>
      </c>
      <c r="I4" t="s" s="0">
        <v>104</v>
      </c>
      <c r="J4" t="n" s="0">
        <v>94.0</v>
      </c>
      <c r="K4" t="n" s="0">
        <v>75.0</v>
      </c>
      <c r="L4" t="n" s="0">
        <v>52.0</v>
      </c>
      <c r="M4" t="n" s="0">
        <v>0.693333333333333</v>
      </c>
      <c r="N4" t="n" s="0">
        <v>8.0</v>
      </c>
      <c r="O4" t="n" s="0">
        <v>6.0</v>
      </c>
      <c r="P4" t="n" s="0">
        <v>7.0</v>
      </c>
      <c r="Q4" t="n" s="0">
        <v>1.16666666666667</v>
      </c>
      <c r="R4" t="n" s="0">
        <v>6.0</v>
      </c>
      <c r="S4" t="n" s="0">
        <v>0.0</v>
      </c>
      <c r="T4" t="n" s="0">
        <v>0.0</v>
      </c>
      <c r="U4" t="n" s="0">
        <v>3188.0</v>
      </c>
      <c r="V4" t="n" s="0">
        <v>2788.0</v>
      </c>
      <c r="W4" t="n" s="0">
        <v>0.874529485570891</v>
      </c>
      <c r="X4" s="0"/>
      <c r="Y4" s="0"/>
      <c r="Z4" t="n" s="0">
        <v>1.0</v>
      </c>
      <c r="AA4" t="n" s="0">
        <v>0.2</v>
      </c>
      <c r="AB4" s="0"/>
      <c r="AC4" s="0"/>
      <c r="AD4" t="n" s="0">
        <v>0.3</v>
      </c>
      <c r="AE4" t="n" s="0">
        <v>1.0</v>
      </c>
      <c r="AF4" t="n" s="0">
        <v>0.692692179004601</v>
      </c>
      <c r="AG4" s="0"/>
      <c r="AH4" t="n" s="0">
        <v>1.0</v>
      </c>
      <c r="AI4" t="n" s="0">
        <v>0.692692179004601</v>
      </c>
      <c r="AJ4" t="s" s="0">
        <v>187</v>
      </c>
      <c r="AK4" t="s" s="0">
        <v>171</v>
      </c>
      <c r="AL4" t="s" s="0">
        <v>99</v>
      </c>
      <c r="AM4" t="n" s="0">
        <v>0.25</v>
      </c>
      <c r="AN4" t="n" s="0">
        <v>0.25</v>
      </c>
    </row>
    <row r="5">
      <c r="A5" t="s" s="0">
        <v>188</v>
      </c>
      <c r="B5" t="s" s="0">
        <v>189</v>
      </c>
      <c r="C5" t="s" s="0">
        <v>102</v>
      </c>
      <c r="D5" t="s" s="0">
        <v>190</v>
      </c>
      <c r="E5" t="s" s="0">
        <v>174</v>
      </c>
      <c r="F5" t="s" s="0">
        <v>173</v>
      </c>
      <c r="G5" t="s" s="0">
        <v>94</v>
      </c>
      <c r="H5" t="s" s="0">
        <v>95</v>
      </c>
      <c r="I5" t="s" s="0">
        <v>104</v>
      </c>
      <c r="J5" t="n" s="0">
        <v>93.0</v>
      </c>
      <c r="K5" t="n" s="0">
        <v>74.0</v>
      </c>
      <c r="L5" t="n" s="0">
        <v>39.0</v>
      </c>
      <c r="M5" t="n" s="0">
        <v>0.527027027027027</v>
      </c>
      <c r="N5" t="n" s="0">
        <v>8.0</v>
      </c>
      <c r="O5" t="n" s="0">
        <v>6.0</v>
      </c>
      <c r="P5" t="n" s="0">
        <v>5.0</v>
      </c>
      <c r="Q5" t="n" s="0">
        <v>0.833333333333333</v>
      </c>
      <c r="R5" t="n" s="0">
        <v>6.0</v>
      </c>
      <c r="S5" t="n" s="0">
        <v>1.0</v>
      </c>
      <c r="T5" t="n" s="0">
        <v>0.166666666666667</v>
      </c>
      <c r="U5" t="n" s="0">
        <v>2941.0</v>
      </c>
      <c r="V5" t="n" s="0">
        <v>2774.0</v>
      </c>
      <c r="W5" t="n" s="0">
        <v>0.94321659299558</v>
      </c>
      <c r="X5" s="0"/>
      <c r="Y5" s="0"/>
      <c r="Z5" t="n" s="0">
        <v>0.0</v>
      </c>
      <c r="AA5" t="n" s="0">
        <v>0.2</v>
      </c>
      <c r="AB5" s="0"/>
      <c r="AC5" s="0"/>
      <c r="AD5" t="n" s="0">
        <v>0.3</v>
      </c>
      <c r="AE5" t="n" s="0">
        <v>1.0</v>
      </c>
      <c r="AF5" t="n" s="0">
        <v>0.638370383304079</v>
      </c>
      <c r="AG5" s="0"/>
      <c r="AH5" t="n" s="0">
        <v>0.98</v>
      </c>
      <c r="AI5" t="n" s="0">
        <v>0.625602975637998</v>
      </c>
      <c r="AJ5" t="s" s="0">
        <v>191</v>
      </c>
      <c r="AK5" t="s" s="0">
        <v>171</v>
      </c>
      <c r="AL5" t="s" s="0">
        <v>99</v>
      </c>
      <c r="AM5" t="n" s="0">
        <v>0.25</v>
      </c>
      <c r="AN5" t="n" s="0">
        <v>0.25</v>
      </c>
    </row>
    <row r="6">
      <c r="A6" t="s" s="0">
        <v>192</v>
      </c>
      <c r="B6" t="s" s="0">
        <v>193</v>
      </c>
      <c r="C6" t="s" s="0">
        <v>102</v>
      </c>
      <c r="D6" t="s" s="0">
        <v>194</v>
      </c>
      <c r="E6" t="s" s="0">
        <v>175</v>
      </c>
      <c r="F6" t="s" s="0">
        <v>173</v>
      </c>
      <c r="G6" t="s" s="0">
        <v>94</v>
      </c>
      <c r="H6" t="s" s="0">
        <v>95</v>
      </c>
      <c r="I6" t="s" s="0">
        <v>104</v>
      </c>
      <c r="J6" t="n" s="0">
        <v>85.0</v>
      </c>
      <c r="K6" t="n" s="0">
        <v>67.0</v>
      </c>
      <c r="L6" t="n" s="0">
        <v>31.0</v>
      </c>
      <c r="M6" t="n" s="0">
        <v>0.462686567164179</v>
      </c>
      <c r="N6" t="n" s="0">
        <v>7.0</v>
      </c>
      <c r="O6" t="n" s="0">
        <v>6.0</v>
      </c>
      <c r="P6" t="n" s="0">
        <v>4.0</v>
      </c>
      <c r="Q6" t="n" s="0">
        <v>0.666666666666667</v>
      </c>
      <c r="R6" t="n" s="0">
        <v>6.0</v>
      </c>
      <c r="S6" t="n" s="0">
        <v>4.0</v>
      </c>
      <c r="T6" t="n" s="0">
        <v>0.666666666666667</v>
      </c>
      <c r="U6" t="n" s="0">
        <v>2450.0</v>
      </c>
      <c r="V6" t="n" s="0">
        <v>624.0</v>
      </c>
      <c r="W6" t="n" s="0">
        <v>0.25469387755102</v>
      </c>
      <c r="X6" s="0"/>
      <c r="Y6" s="0"/>
      <c r="Z6" t="n" s="0">
        <v>0.55</v>
      </c>
      <c r="AA6" t="n" s="0">
        <v>0.2</v>
      </c>
      <c r="AB6" s="0"/>
      <c r="AC6" s="0"/>
      <c r="AD6" t="n" s="0">
        <v>0.3</v>
      </c>
      <c r="AE6" t="n" s="0">
        <v>1.0</v>
      </c>
      <c r="AF6" t="n" s="0">
        <v>0.502278810031475</v>
      </c>
      <c r="AG6" s="0"/>
      <c r="AH6" t="n" s="0">
        <v>0.98</v>
      </c>
      <c r="AI6" t="n" s="0">
        <v>0.492233233830846</v>
      </c>
      <c r="AJ6" t="s" s="0">
        <v>195</v>
      </c>
      <c r="AK6" t="s" s="0">
        <v>171</v>
      </c>
      <c r="AL6" t="s" s="0">
        <v>99</v>
      </c>
      <c r="AM6" t="n" s="0">
        <v>0.25</v>
      </c>
      <c r="AN6" t="n" s="0">
        <v>0.25</v>
      </c>
    </row>
    <row r="7">
      <c r="A7" t="s" s="0">
        <v>196</v>
      </c>
      <c r="B7" t="s" s="0">
        <v>197</v>
      </c>
      <c r="C7" t="s" s="0">
        <v>90</v>
      </c>
      <c r="D7" t="s" s="0">
        <v>198</v>
      </c>
      <c r="E7" t="s" s="0">
        <v>175</v>
      </c>
      <c r="F7" t="s" s="0">
        <v>173</v>
      </c>
      <c r="G7" t="s" s="0">
        <v>94</v>
      </c>
      <c r="H7" t="s" s="0">
        <v>95</v>
      </c>
      <c r="I7" t="s" s="0">
        <v>104</v>
      </c>
      <c r="J7" t="n" s="0">
        <v>105.0</v>
      </c>
      <c r="K7" t="n" s="0">
        <v>87.0</v>
      </c>
      <c r="L7" t="n" s="0">
        <v>62.0</v>
      </c>
      <c r="M7" t="n" s="0">
        <v>0.71264367816092</v>
      </c>
      <c r="N7" t="n" s="0">
        <v>10.0</v>
      </c>
      <c r="O7" t="n" s="0">
        <v>8.0</v>
      </c>
      <c r="P7" t="n" s="0">
        <v>5.0</v>
      </c>
      <c r="Q7" t="n" s="0">
        <v>0.625</v>
      </c>
      <c r="R7" t="n" s="0">
        <v>8.0</v>
      </c>
      <c r="S7" t="n" s="0">
        <v>0.0</v>
      </c>
      <c r="T7" t="n" s="0">
        <v>0.0</v>
      </c>
      <c r="U7" t="n" s="0">
        <v>3605.0</v>
      </c>
      <c r="V7" t="n" s="0">
        <v>4851.0</v>
      </c>
      <c r="W7" t="n" s="0">
        <v>1.3</v>
      </c>
      <c r="X7" s="0"/>
      <c r="Y7" s="0"/>
      <c r="Z7" t="n" s="0">
        <v>0.5625</v>
      </c>
      <c r="AA7" t="n" s="0">
        <v>0.2</v>
      </c>
      <c r="AB7" s="0"/>
      <c r="AC7" s="0"/>
      <c r="AD7" t="n" s="0">
        <v>0.3</v>
      </c>
      <c r="AE7" t="n" s="0">
        <v>1.0</v>
      </c>
      <c r="AF7" t="n" s="0">
        <v>0.688778735632184</v>
      </c>
      <c r="AG7" s="0"/>
      <c r="AH7" t="n" s="0">
        <v>0.98</v>
      </c>
      <c r="AI7" t="n" s="0">
        <v>0.67500316091954</v>
      </c>
      <c r="AJ7" t="s" s="0">
        <v>199</v>
      </c>
      <c r="AK7" t="s" s="0">
        <v>171</v>
      </c>
      <c r="AL7" t="s" s="0">
        <v>99</v>
      </c>
      <c r="AM7" t="n" s="0">
        <v>0.25</v>
      </c>
      <c r="AN7" t="n" s="0">
        <v>0.25</v>
      </c>
    </row>
    <row r="8">
      <c r="A8" t="s" s="0">
        <v>200</v>
      </c>
      <c r="B8" t="s" s="0">
        <v>201</v>
      </c>
      <c r="C8" t="s" s="0">
        <v>102</v>
      </c>
      <c r="D8" t="s" s="0">
        <v>202</v>
      </c>
      <c r="E8" t="s" s="0">
        <v>175</v>
      </c>
      <c r="F8" t="s" s="0">
        <v>173</v>
      </c>
      <c r="G8" t="s" s="0">
        <v>94</v>
      </c>
      <c r="H8" t="s" s="0">
        <v>95</v>
      </c>
      <c r="I8" t="s" s="0">
        <v>104</v>
      </c>
      <c r="J8" t="n" s="0">
        <v>65.0</v>
      </c>
      <c r="K8" t="n" s="0">
        <v>56.0</v>
      </c>
      <c r="L8" t="n" s="0">
        <v>41.0</v>
      </c>
      <c r="M8" t="n" s="0">
        <v>0.732142857142857</v>
      </c>
      <c r="N8" t="n" s="0">
        <v>6.0</v>
      </c>
      <c r="O8" t="n" s="0">
        <v>5.0</v>
      </c>
      <c r="P8" t="n" s="0">
        <v>3.0</v>
      </c>
      <c r="Q8" t="n" s="0">
        <v>0.6</v>
      </c>
      <c r="R8" t="n" s="0">
        <v>5.0</v>
      </c>
      <c r="S8" t="n" s="0">
        <v>0.0</v>
      </c>
      <c r="T8" t="n" s="0">
        <v>0.0</v>
      </c>
      <c r="U8" t="n" s="0">
        <v>5137.0</v>
      </c>
      <c r="V8" t="n" s="0">
        <v>1528.0</v>
      </c>
      <c r="W8" t="n" s="0">
        <v>0.297449873467004</v>
      </c>
      <c r="X8" s="0"/>
      <c r="Y8" s="0"/>
      <c r="Z8" t="n" s="0">
        <v>0.31875</v>
      </c>
      <c r="AA8" t="n" s="0">
        <v>0.2</v>
      </c>
      <c r="AB8" s="0"/>
      <c r="AC8" s="0"/>
      <c r="AD8" t="n" s="0">
        <v>0.3</v>
      </c>
      <c r="AE8" t="n" s="0">
        <v>1.0</v>
      </c>
      <c r="AF8" t="n" s="0">
        <v>0.385663533468673</v>
      </c>
      <c r="AG8" s="0"/>
      <c r="AH8" t="n" s="0">
        <v>0.98</v>
      </c>
      <c r="AI8" t="n" s="0">
        <v>0.377950262799299</v>
      </c>
      <c r="AJ8" t="s" s="0">
        <v>203</v>
      </c>
      <c r="AK8" t="s" s="0">
        <v>171</v>
      </c>
      <c r="AL8" t="s" s="0">
        <v>99</v>
      </c>
      <c r="AM8" t="n" s="0">
        <v>0.25</v>
      </c>
      <c r="AN8" t="n" s="0">
        <v>0.25</v>
      </c>
    </row>
    <row r="9">
      <c r="A9" t="s" s="0">
        <v>204</v>
      </c>
      <c r="B9" t="s" s="0">
        <v>205</v>
      </c>
      <c r="C9" t="s" s="0">
        <v>90</v>
      </c>
      <c r="D9" t="s" s="0">
        <v>206</v>
      </c>
      <c r="E9" t="s" s="0">
        <v>170</v>
      </c>
      <c r="F9" t="s" s="0">
        <v>169</v>
      </c>
      <c r="G9" t="s" s="0">
        <v>168</v>
      </c>
      <c r="H9" t="s" s="0">
        <v>95</v>
      </c>
      <c r="I9" t="s" s="0">
        <v>104</v>
      </c>
      <c r="J9" t="n" s="0">
        <v>153.0</v>
      </c>
      <c r="K9" t="n" s="0">
        <v>143.0</v>
      </c>
      <c r="L9" t="n" s="0">
        <v>110.0</v>
      </c>
      <c r="M9" t="n" s="0">
        <v>0.769230769230769</v>
      </c>
      <c r="N9" t="n" s="0">
        <v>10.0</v>
      </c>
      <c r="O9" t="n" s="0">
        <v>8.0</v>
      </c>
      <c r="P9" t="n" s="0">
        <v>0.0</v>
      </c>
      <c r="Q9" t="n" s="0">
        <v>0.0</v>
      </c>
      <c r="R9" t="n" s="0">
        <v>8.0</v>
      </c>
      <c r="S9" t="n" s="0">
        <v>9.0</v>
      </c>
      <c r="T9" t="n" s="0">
        <v>1.125</v>
      </c>
      <c r="U9" t="n" s="0">
        <v>6711.0</v>
      </c>
      <c r="V9" t="n" s="0">
        <v>2997.0</v>
      </c>
      <c r="W9" t="n" s="0">
        <v>0.446580241394725</v>
      </c>
      <c r="X9" s="0"/>
      <c r="Y9" s="0"/>
      <c r="Z9" t="n" s="0">
        <v>0.5875</v>
      </c>
      <c r="AA9" t="n" s="0">
        <v>0.2</v>
      </c>
      <c r="AB9" s="0"/>
      <c r="AC9" s="0"/>
      <c r="AD9" t="n" s="0">
        <v>0.3</v>
      </c>
      <c r="AE9" t="n" s="0">
        <v>1.0</v>
      </c>
      <c r="AF9" t="n" s="0">
        <v>0.569070226264571</v>
      </c>
      <c r="AG9" s="0"/>
      <c r="AH9" t="n" s="0">
        <v>0.98</v>
      </c>
      <c r="AI9" t="n" s="0">
        <v>0.55768882173928</v>
      </c>
      <c r="AJ9" t="s" s="0">
        <v>207</v>
      </c>
      <c r="AK9" t="s" s="0">
        <v>171</v>
      </c>
      <c r="AL9" t="s" s="0">
        <v>99</v>
      </c>
      <c r="AM9" t="n" s="0">
        <v>0.25</v>
      </c>
      <c r="AN9" t="n" s="0">
        <v>0.25</v>
      </c>
    </row>
    <row r="10">
      <c r="A10" t="s" s="0">
        <v>208</v>
      </c>
      <c r="B10" t="s" s="0">
        <v>209</v>
      </c>
      <c r="C10" t="s" s="0">
        <v>102</v>
      </c>
      <c r="D10" t="s" s="0">
        <v>210</v>
      </c>
      <c r="E10" t="s" s="0">
        <v>170</v>
      </c>
      <c r="F10" t="s" s="0">
        <v>169</v>
      </c>
      <c r="G10" t="s" s="0">
        <v>168</v>
      </c>
      <c r="H10" t="s" s="0">
        <v>95</v>
      </c>
      <c r="I10" t="s" s="0">
        <v>104</v>
      </c>
      <c r="J10" t="n" s="0">
        <v>88.0</v>
      </c>
      <c r="K10" t="n" s="0">
        <v>78.0</v>
      </c>
      <c r="L10" t="n" s="0">
        <v>68.0</v>
      </c>
      <c r="M10" t="n" s="0">
        <v>0.871794871794872</v>
      </c>
      <c r="N10" t="n" s="0">
        <v>7.0</v>
      </c>
      <c r="O10" t="n" s="0">
        <v>6.0</v>
      </c>
      <c r="P10" t="n" s="0">
        <v>0.0</v>
      </c>
      <c r="Q10" t="n" s="0">
        <v>0.0</v>
      </c>
      <c r="R10" t="n" s="0">
        <v>6.0</v>
      </c>
      <c r="S10" t="n" s="0">
        <v>4.0</v>
      </c>
      <c r="T10" t="n" s="0">
        <v>0.666666666666667</v>
      </c>
      <c r="U10" t="n" s="0">
        <v>3878.0</v>
      </c>
      <c r="V10" t="n" s="0">
        <v>1695.0</v>
      </c>
      <c r="W10" t="n" s="0">
        <v>0.437080969571944</v>
      </c>
      <c r="X10" s="0"/>
      <c r="Y10" s="0"/>
      <c r="Z10" t="n" s="0">
        <v>0.65</v>
      </c>
      <c r="AA10" t="n" s="0">
        <v>0.2</v>
      </c>
      <c r="AB10" s="0"/>
      <c r="AC10" s="0"/>
      <c r="AD10" t="n" s="0">
        <v>0.3</v>
      </c>
      <c r="AE10" t="n" s="0">
        <v>1.0</v>
      </c>
      <c r="AF10" t="n" s="0">
        <v>0.472149931897224</v>
      </c>
      <c r="AG10" s="0"/>
      <c r="AH10" t="n" s="0">
        <v>0.98</v>
      </c>
      <c r="AI10" t="n" s="0">
        <v>0.46270693325928</v>
      </c>
      <c r="AJ10" t="s" s="0">
        <v>211</v>
      </c>
      <c r="AK10" t="s" s="0">
        <v>171</v>
      </c>
      <c r="AL10" t="s" s="0">
        <v>99</v>
      </c>
      <c r="AM10" t="n" s="0">
        <v>0.25</v>
      </c>
      <c r="AN10" t="n" s="0">
        <v>0.25</v>
      </c>
    </row>
    <row r="11">
      <c r="A11" t="s" s="0">
        <v>212</v>
      </c>
      <c r="B11" t="s" s="0">
        <v>213</v>
      </c>
      <c r="C11" t="s" s="0">
        <v>102</v>
      </c>
      <c r="D11" t="s" s="0">
        <v>214</v>
      </c>
      <c r="E11" t="s" s="0">
        <v>170</v>
      </c>
      <c r="F11" t="s" s="0">
        <v>169</v>
      </c>
      <c r="G11" t="s" s="0">
        <v>168</v>
      </c>
      <c r="H11" t="s" s="0">
        <v>95</v>
      </c>
      <c r="I11" t="s" s="0">
        <v>104</v>
      </c>
      <c r="J11" t="n" s="0">
        <v>112.0</v>
      </c>
      <c r="K11" t="n" s="0">
        <v>98.0</v>
      </c>
      <c r="L11" t="n" s="0">
        <v>73.0</v>
      </c>
      <c r="M11" t="n" s="0">
        <v>0.744897959183674</v>
      </c>
      <c r="N11" t="n" s="0">
        <v>8.0</v>
      </c>
      <c r="O11" t="n" s="0">
        <v>6.0</v>
      </c>
      <c r="P11" t="n" s="0">
        <v>0.0</v>
      </c>
      <c r="Q11" t="n" s="0">
        <v>0.0</v>
      </c>
      <c r="R11" t="n" s="0">
        <v>6.0</v>
      </c>
      <c r="S11" t="n" s="0">
        <v>6.0</v>
      </c>
      <c r="T11" t="n" s="0">
        <v>1.0</v>
      </c>
      <c r="U11" t="n" s="0">
        <v>4008.0</v>
      </c>
      <c r="V11" t="n" s="0">
        <v>10934.0</v>
      </c>
      <c r="W11" t="n" s="0">
        <v>1.6</v>
      </c>
      <c r="X11" s="0"/>
      <c r="Y11" s="0"/>
      <c r="Z11" t="n" s="0">
        <v>0.45</v>
      </c>
      <c r="AA11" t="n" s="0">
        <v>0.2</v>
      </c>
      <c r="AB11" s="0"/>
      <c r="AC11" s="0"/>
      <c r="AD11" t="n" s="0">
        <v>0.3</v>
      </c>
      <c r="AE11" t="n" s="0">
        <v>1.0</v>
      </c>
      <c r="AF11" t="n" s="0">
        <v>0.878979591836735</v>
      </c>
      <c r="AG11" s="0"/>
      <c r="AH11" t="n" s="0">
        <v>0.98</v>
      </c>
      <c r="AI11" t="n" s="0">
        <v>0.8614</v>
      </c>
      <c r="AJ11" t="s" s="0">
        <v>215</v>
      </c>
      <c r="AK11" t="s" s="0">
        <v>171</v>
      </c>
      <c r="AL11" t="s" s="0">
        <v>99</v>
      </c>
      <c r="AM11" t="n" s="0">
        <v>0.25</v>
      </c>
      <c r="AN11" t="n" s="0">
        <v>0.25</v>
      </c>
    </row>
    <row r="12">
      <c r="A12" t="s" s="0">
        <v>216</v>
      </c>
      <c r="B12" t="s" s="0">
        <v>217</v>
      </c>
      <c r="C12" t="s" s="0">
        <v>90</v>
      </c>
      <c r="D12" t="s" s="0">
        <v>218</v>
      </c>
      <c r="E12" t="s" s="0">
        <v>170</v>
      </c>
      <c r="F12" t="s" s="0">
        <v>169</v>
      </c>
      <c r="G12" t="s" s="0">
        <v>168</v>
      </c>
      <c r="H12" t="s" s="0">
        <v>95</v>
      </c>
      <c r="I12" t="s" s="0">
        <v>104</v>
      </c>
      <c r="J12" t="n" s="0">
        <v>142.0</v>
      </c>
      <c r="K12" t="n" s="0">
        <v>132.0</v>
      </c>
      <c r="L12" t="n" s="0">
        <v>137.0</v>
      </c>
      <c r="M12" t="n" s="0">
        <v>1.03787878787879</v>
      </c>
      <c r="N12" t="n" s="0">
        <v>10.0</v>
      </c>
      <c r="O12" t="n" s="0">
        <v>8.0</v>
      </c>
      <c r="P12" t="n" s="0">
        <v>0.0</v>
      </c>
      <c r="Q12" t="n" s="0">
        <v>0.0</v>
      </c>
      <c r="R12" t="n" s="0">
        <v>8.0</v>
      </c>
      <c r="S12" t="n" s="0">
        <v>10.0</v>
      </c>
      <c r="T12" t="n" s="0">
        <v>1.3</v>
      </c>
      <c r="U12" t="n" s="0">
        <v>11078.0</v>
      </c>
      <c r="V12" t="n" s="0">
        <v>3579.0</v>
      </c>
      <c r="W12" t="n" s="0">
        <v>0.32307275681531</v>
      </c>
      <c r="X12" s="0"/>
      <c r="Y12" s="0"/>
      <c r="Z12" t="n" s="0">
        <v>1.0</v>
      </c>
      <c r="AA12" t="n" s="0">
        <v>0.2</v>
      </c>
      <c r="AB12" s="0"/>
      <c r="AC12" s="0"/>
      <c r="AD12" t="n" s="0">
        <v>0.3</v>
      </c>
      <c r="AE12" t="n" s="0">
        <v>1.0</v>
      </c>
      <c r="AF12" t="n" s="0">
        <v>0.62949758462035</v>
      </c>
      <c r="AG12" s="0"/>
      <c r="AH12" t="n" s="0">
        <v>1.0</v>
      </c>
      <c r="AI12" t="n" s="0">
        <v>0.62949758462035</v>
      </c>
      <c r="AJ12" t="s" s="0">
        <v>219</v>
      </c>
      <c r="AK12" t="s" s="0">
        <v>171</v>
      </c>
      <c r="AL12" t="s" s="0">
        <v>99</v>
      </c>
      <c r="AM12" t="n" s="0">
        <v>0.25</v>
      </c>
      <c r="AN12" t="n" s="0">
        <v>0.25</v>
      </c>
    </row>
  </sheetData>
  <pageMargins bottom="0.75" footer="0.3" header="0.3" left="0.7" right="0.7" top="0.75"/>
  <pageSetup orientation="portrait" paperSize="9"/>
</worksheet>
</file>

<file path=xl/worksheets/sheet473.xml><?xml version="1.0" encoding="utf-8"?>
<worksheet xmlns="http://schemas.openxmlformats.org/spreadsheetml/2006/main">
  <dimension ref="A1:R4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168</v>
      </c>
      <c r="B2" t="s" s="0">
        <v>169</v>
      </c>
      <c r="C2" t="s" s="0">
        <v>170</v>
      </c>
      <c r="D2" t="s" s="0">
        <v>171</v>
      </c>
      <c r="E2" t="s" s="0">
        <v>99</v>
      </c>
      <c r="F2" t="n" s="0">
        <v>8.60895550078613E9</v>
      </c>
      <c r="G2" t="n" s="0">
        <v>7.580904323404E9</v>
      </c>
      <c r="H2" t="n" s="0">
        <v>0.880583518257441</v>
      </c>
      <c r="I2" t="n" s="0">
        <v>7.105278012588E9</v>
      </c>
      <c r="J2" t="n" s="0">
        <v>0.0669398593515076</v>
      </c>
      <c r="K2" t="n" s="0">
        <v>25675.0</v>
      </c>
      <c r="L2" t="n" s="0">
        <v>20115.0</v>
      </c>
      <c r="M2" t="n" s="0">
        <v>0.783446932814021</v>
      </c>
      <c r="N2" t="n" s="0">
        <v>36519.0</v>
      </c>
      <c r="O2" t="n" s="0">
        <v>-0.449190832169556</v>
      </c>
      <c r="P2" t="n" s="0">
        <v>0.832015225535731</v>
      </c>
      <c r="Q2" t="n" s="0">
        <v>0.832015225535731</v>
      </c>
      <c r="R2" s="0"/>
    </row>
    <row r="3">
      <c r="A3" t="s" s="0">
        <v>94</v>
      </c>
      <c r="B3" t="s" s="0">
        <v>173</v>
      </c>
      <c r="C3" t="s" s="0">
        <v>174</v>
      </c>
      <c r="D3" t="s" s="0">
        <v>171</v>
      </c>
      <c r="E3" t="s" s="0">
        <v>99</v>
      </c>
      <c r="F3" t="n" s="0">
        <v>4.54383073001595E9</v>
      </c>
      <c r="G3" t="n" s="0">
        <v>3.548374740531E9</v>
      </c>
      <c r="H3" t="n" s="0">
        <v>0.780921418813184</v>
      </c>
      <c r="I3" t="n" s="0">
        <v>3.686204666686E9</v>
      </c>
      <c r="J3" t="n" s="0">
        <v>-0.0373907415940941</v>
      </c>
      <c r="K3" t="n" s="0">
        <v>18980.0</v>
      </c>
      <c r="L3" t="n" s="0">
        <v>13884.0</v>
      </c>
      <c r="M3" t="n" s="0">
        <v>0.731506849315068</v>
      </c>
      <c r="N3" t="n" s="0">
        <v>25576.0</v>
      </c>
      <c r="O3" t="n" s="0">
        <v>-0.457147325617767</v>
      </c>
      <c r="P3" t="n" s="0">
        <v>0.756214134064126</v>
      </c>
      <c r="Q3" t="n" s="0">
        <v>0.756214134064126</v>
      </c>
      <c r="R3" s="0"/>
    </row>
    <row r="4">
      <c r="A4" t="s" s="0">
        <v>94</v>
      </c>
      <c r="B4" t="s" s="0">
        <v>173</v>
      </c>
      <c r="C4" t="s" s="0">
        <v>175</v>
      </c>
      <c r="D4" t="s" s="0">
        <v>171</v>
      </c>
      <c r="E4" t="s" s="0">
        <v>99</v>
      </c>
      <c r="F4" t="n" s="0">
        <v>2.70591042120129E9</v>
      </c>
      <c r="G4" t="n" s="0">
        <v>1.684135709908E9</v>
      </c>
      <c r="H4" t="n" s="0">
        <v>0.622391523648565</v>
      </c>
      <c r="I4" t="n" s="0">
        <v>2.246140972988E9</v>
      </c>
      <c r="J4" t="n" s="0">
        <v>-0.250209256604395</v>
      </c>
      <c r="K4" t="n" s="0">
        <v>11192.0</v>
      </c>
      <c r="L4" t="n" s="0">
        <v>8478.0</v>
      </c>
      <c r="M4" t="n" s="0">
        <v>0.757505360972123</v>
      </c>
      <c r="N4" t="n" s="0">
        <v>15787.0</v>
      </c>
      <c r="O4" t="n" s="0">
        <v>-0.462975866219041</v>
      </c>
      <c r="P4" t="n" s="0">
        <v>0.689948442310344</v>
      </c>
      <c r="Q4" t="n" s="0">
        <v>0.689948442310344</v>
      </c>
      <c r="R4" s="0"/>
    </row>
  </sheetData>
  <pageMargins bottom="0.75" footer="0.3" header="0.3" left="0.7" right="0.7" top="0.75"/>
  <pageSetup orientation="portrait" paperSize="9"/>
</worksheet>
</file>

<file path=xl/worksheets/sheet475.xml><?xml version="1.0" encoding="utf-8"?>
<worksheet xmlns="http://schemas.openxmlformats.org/spreadsheetml/2006/main">
  <dimension ref="A1:AA4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168</v>
      </c>
      <c r="B2" t="s" s="0">
        <v>169</v>
      </c>
      <c r="C2" s="0"/>
      <c r="D2" t="s" s="0">
        <v>170</v>
      </c>
      <c r="E2" t="s" s="0">
        <v>171</v>
      </c>
      <c r="F2" t="s" s="0">
        <v>99</v>
      </c>
      <c r="G2" t="s" s="0">
        <v>226</v>
      </c>
      <c r="H2" t="s" s="0">
        <v>227</v>
      </c>
      <c r="I2" t="s" s="0">
        <v>228</v>
      </c>
      <c r="J2" t="s" s="0">
        <v>229</v>
      </c>
      <c r="K2" t="s" s="0">
        <v>230</v>
      </c>
      <c r="L2" t="s" s="0">
        <v>231</v>
      </c>
      <c r="M2" t="s" s="0">
        <v>232</v>
      </c>
      <c r="N2" t="n" s="0">
        <v>-0.0486316208660613</v>
      </c>
      <c r="O2" t="s" s="0">
        <v>233</v>
      </c>
      <c r="P2" t="s" s="0">
        <v>234</v>
      </c>
      <c r="Q2" t="s" s="0">
        <v>235</v>
      </c>
      <c r="R2" t="n" s="0">
        <v>-0.612010093999933</v>
      </c>
      <c r="S2" t="s" s="0">
        <v>236</v>
      </c>
      <c r="T2" t="s" s="0">
        <v>237</v>
      </c>
      <c r="U2" t="n" s="0">
        <v>-0.985377780424852</v>
      </c>
      <c r="V2" t="s" s="0">
        <v>238</v>
      </c>
      <c r="W2" t="s" s="0">
        <v>239</v>
      </c>
      <c r="X2" t="n" s="0">
        <v>-0.0925110132158591</v>
      </c>
      <c r="Y2" t="s" s="0">
        <v>240</v>
      </c>
      <c r="Z2" t="s" s="0">
        <v>241</v>
      </c>
      <c r="AA2" t="n" s="0">
        <v>-0.175438596491228</v>
      </c>
    </row>
    <row r="3">
      <c r="A3" t="s" s="0">
        <v>94</v>
      </c>
      <c r="B3" t="s" s="0">
        <v>173</v>
      </c>
      <c r="C3" s="0"/>
      <c r="D3" t="s" s="0">
        <v>174</v>
      </c>
      <c r="E3" t="s" s="0">
        <v>171</v>
      </c>
      <c r="F3" t="s" s="0">
        <v>99</v>
      </c>
      <c r="G3" t="s" s="0">
        <v>242</v>
      </c>
      <c r="H3" t="s" s="0">
        <v>243</v>
      </c>
      <c r="I3" t="s" s="0">
        <v>244</v>
      </c>
      <c r="J3" t="s" s="0">
        <v>245</v>
      </c>
      <c r="K3" t="s" s="0">
        <v>246</v>
      </c>
      <c r="L3" t="s" s="0">
        <v>247</v>
      </c>
      <c r="M3" t="s" s="0">
        <v>248</v>
      </c>
      <c r="N3" t="n" s="0">
        <v>0.100123705943501</v>
      </c>
      <c r="O3" t="s" s="0">
        <v>249</v>
      </c>
      <c r="P3" t="s" s="0">
        <v>250</v>
      </c>
      <c r="Q3" t="s" s="0">
        <v>251</v>
      </c>
      <c r="R3" t="n" s="0">
        <v>-0.414757928179732</v>
      </c>
      <c r="S3" t="s" s="0">
        <v>252</v>
      </c>
      <c r="T3" t="s" s="0">
        <v>253</v>
      </c>
      <c r="U3" t="n" s="0">
        <v>-0.996725578792993</v>
      </c>
      <c r="V3" t="s" s="0">
        <v>254</v>
      </c>
      <c r="W3" t="s" s="0">
        <v>255</v>
      </c>
      <c r="X3" t="n" s="0">
        <v>-0.424148606811146</v>
      </c>
      <c r="Y3" t="s" s="0">
        <v>256</v>
      </c>
      <c r="Z3" t="s" s="0">
        <v>257</v>
      </c>
      <c r="AA3" t="n" s="0">
        <v>-0.0458715596330275</v>
      </c>
    </row>
    <row r="4">
      <c r="A4" t="s" s="0">
        <v>94</v>
      </c>
      <c r="B4" t="s" s="0">
        <v>173</v>
      </c>
      <c r="C4" s="0"/>
      <c r="D4" t="s" s="0">
        <v>175</v>
      </c>
      <c r="E4" t="s" s="0">
        <v>171</v>
      </c>
      <c r="F4" t="s" s="0">
        <v>99</v>
      </c>
      <c r="G4" t="s" s="0">
        <v>258</v>
      </c>
      <c r="H4" t="s" s="0">
        <v>259</v>
      </c>
      <c r="I4" t="s" s="0">
        <v>260</v>
      </c>
      <c r="J4" t="s" s="0">
        <v>261</v>
      </c>
      <c r="K4" t="s" s="0">
        <v>262</v>
      </c>
      <c r="L4" t="s" s="0">
        <v>263</v>
      </c>
      <c r="M4" t="s" s="0">
        <v>264</v>
      </c>
      <c r="N4" t="n" s="0">
        <v>-0.001288490661977</v>
      </c>
      <c r="O4" t="s" s="0">
        <v>265</v>
      </c>
      <c r="P4" t="s" s="0">
        <v>266</v>
      </c>
      <c r="Q4" t="s" s="0">
        <v>267</v>
      </c>
      <c r="R4" t="n" s="0">
        <v>-0.463929788539459</v>
      </c>
      <c r="S4" t="s" s="0">
        <v>268</v>
      </c>
      <c r="T4" t="s" s="0">
        <v>269</v>
      </c>
      <c r="U4" t="n" s="0">
        <v>-0.998206857942873</v>
      </c>
      <c r="V4" t="s" s="0">
        <v>270</v>
      </c>
      <c r="W4" t="s" s="0">
        <v>271</v>
      </c>
      <c r="X4" t="n" s="0">
        <v>-0.377049180327869</v>
      </c>
      <c r="Y4" t="s" s="0">
        <v>272</v>
      </c>
      <c r="Z4" t="s" s="0">
        <v>273</v>
      </c>
      <c r="AA4" t="n" s="0">
        <v>-0.0897435897435898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