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<sst xmlns="http://schemas.openxmlformats.org/spreadsheetml/2006/main" count="998" uniqueCount="199">
  <si>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</si>
  <si>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</si>
  <si>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</si>
  <si>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</si>
  <si>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</si>
  <si>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</si>
  <si>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</si>
  <si>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</si>
  <si>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</si>
  <si>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</si>
  <si>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</si>
  <si>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</si>
  <si>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</si>
  <si>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</si>
  <si>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</si>
  <si>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</si>
  <si>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</si>
  <si>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</si>
  <si>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</si>
  <si>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</si>
  <si>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</si>
  <si>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</si>
  <si>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</si>
  <si>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</si>
  <si>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</si>
  <si>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</si>
  <si>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</si>
  <si>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</si>
  <si>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</si>
  <si>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</si>
  <si>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</si>
  <si>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</si>
  <si>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</si>
  <si>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</si>
  <si>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</si>
  <si>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</si>
  <si>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</si>
  <si>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</si>
  <si>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</si>
  <si>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</si>
  <si>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</si>
  <si>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</si>
  <si>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</si>
  <si>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</si>
  <si>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</si>
  <si>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</si>
  <si>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</si>
  <si>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</si>
  <si>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</si>
  <si>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</si>
  <si>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</si>
  <si>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</si>
  <si>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</si>
  <si>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</si>
  <si>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</si>
  <si>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</si>
  <si>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</si>
  <si>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</si>
  <si>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</si>
  <si>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</si>
  <si>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</si>
  <si>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</si>
  <si>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</si>
  <si>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</si>
  <si>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</si>
  <si>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</si>
  <si>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</si>
  <si>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</si>
  <si>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</si>
  <si>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</si>
  <si>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</si>
  <si>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</si>
  <si>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</si>
  <si>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</si>
  <si>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</si>
  <si>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</si>
  <si>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</si>
  <si>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</si>
  <si>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</si>
  <si>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</si>
  <si>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</si>
  <si>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</si>
  <si>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</si>
  <si>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</si>
  <si>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</si>
  <si>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</si>
  <si>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</si>
  <si>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</si>
  <si>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</si>
  <si>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</si>
  <si>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</si>
  <si>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</si>
  <si>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</si>
  <si>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</si>
  <si>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</si>
  <si>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</si>
  <si>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</si>
  <si>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</si>
  <si>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</si>
  <si>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</si>
  <si>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</si>
  <si>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</si>
  <si>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</si>
  <si>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</si>
  <si>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</si>
  <si>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</si>
  <si>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</si>
  <si>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</si>
  <si>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</si>
  <si>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</si>
  <si>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</si>
  <si>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</si>
  <si>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</si>
  <si>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</si>
  <si>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</si>
  <si>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</si>
  <si>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</si>
  <si>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</si>
  <si>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</si>
  <si>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</si>
  <si>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</si>
  <si>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</si>
  <si>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</si>
  <si>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</si>
  <si>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</si>
  <si>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</si>
  <si>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</si>
  <si>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</si>
  <si>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</si>
  <si>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</si>
  <si>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</si>
  <si>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</si>
  <si>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</si>
  <si>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</si>
  <si>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</si>
  <si>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</si>
  <si>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</si>
  <si>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</si>
  <si>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</si>
  <si>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</si>
  <si>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</si>
  <si>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</si>
  <si>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</si>
  <si>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</si>
  <si>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</si>
  <si>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</si>
  <si>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</si>
  <si>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</si>
  <si>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</si>
  <si>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</si>
  <si>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</si>
  <si>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</si>
  <si>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</si>
  <si>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</si>
  <si>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</si>
  <si>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</si>
  <si>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</si>
  <si>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</si>
  <si>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</si>
  <si>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</si>
  <si>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</si>
  <si>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</si>
  <si>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</si>
  <si>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</si>
  <si>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</si>
  <si>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</si>
  <si>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</si>
  <si>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</si>
  <si>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EASTERN EAST JAVA</t>
  </si>
  <si>
    <t>PROBOLINGGO</t>
  </si>
  <si>
    <t>PT KEBANGGAAN BERSAMA NUSANTARA</t>
  </si>
  <si>
    <t>3ID</t>
  </si>
  <si>
    <t>3IDPT KEBANGGAAN BERSAMA NUSANTARA</t>
  </si>
  <si>
    <t>AM2309016323ID</t>
  </si>
  <si>
    <t>DANY ERWAN HARIYADI</t>
  </si>
  <si>
    <t>MC-LUMAJANG</t>
  </si>
  <si>
    <t>2-0012336185</t>
  </si>
  <si>
    <t>82229095</t>
  </si>
  <si>
    <t>HERLIN FERSTYA ANGGRAINI</t>
  </si>
  <si>
    <t>MC-PROBOLINGGO</t>
  </si>
  <si>
    <t>2-0012336184</t>
  </si>
  <si>
    <t>0.0971785328663035</t>
  </si>
  <si>
    <t>0.577743708847893</t>
  </si>
  <si>
    <t>755122811</t>
  </si>
  <si>
    <t>681923912</t>
  </si>
  <si>
    <t>0.107341739616252</t>
  </si>
  <si>
    <t>1311544782</t>
  </si>
  <si>
    <t>1262721707</t>
  </si>
  <si>
    <t>653990410</t>
  </si>
  <si>
    <t>410428065</t>
  </si>
  <si>
    <t>0.575750688320759</t>
  </si>
  <si>
    <t>98201239</t>
  </si>
  <si>
    <t>88584157</t>
  </si>
  <si>
    <t>7962681</t>
  </si>
  <si>
    <t>2295290</t>
  </si>
  <si>
    <t>28</t>
  </si>
  <si>
    <t>109</t>
  </si>
  <si>
    <t>44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</si>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</sst>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PROBOLINGGO</v>
      </c>
      <c r="E3" s="3" t="str">
        <f>IF(RAW!E2="","",RAW!E2)</f>
        <v>PT KEBANGGAAN BERSAMA NUSANTARA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5.406918E8</v>
      </c>
      <c r="J3" s="10" t="n">
        <f>IF(RAW!J2="","",RAW!J2)</f>
        <v>0.0</v>
      </c>
      <c r="K3" s="11" t="n">
        <f>IF(RAW!K2="","",RAW!K2)</f>
        <v>0.0</v>
      </c>
      <c r="L3" s="10" t="n">
        <f>IF(RAW!L2="","",RAW!L2)</f>
        <v>0.0</v>
      </c>
      <c r="M3" s="10" t="n">
        <f>IF(RAW!M2="","",RAW!M2)</f>
        <v>0.0</v>
      </c>
      <c r="N3" s="11" t="n">
        <f>IF(RAW!N2="","",RAW!N2)</f>
        <v>0.0</v>
      </c>
      <c r="O3" s="12" t="n">
        <f>IF(RAW!O2="","",RAW!O2)</f>
        <v>7.25615605E8</v>
      </c>
      <c r="P3" s="12" t="n">
        <f>IF(RAW!P2="","",RAW!P2)</f>
        <v>6.61346885E8</v>
      </c>
      <c r="Q3" s="11" t="n">
        <f>IF(RAW!Q2="","",RAW!Q2)</f>
        <v>0.0971785328663036</v>
      </c>
      <c r="R3" s="12" t="n">
        <f>IF(RAW!R2="","",RAW!R2)</f>
        <v>20381.0</v>
      </c>
      <c r="S3" s="12" t="n">
        <f>IF(RAW!S2="","",RAW!S2)</f>
        <v>10259.0</v>
      </c>
      <c r="T3" s="13" t="n">
        <f>IF(RAW!T2="","",RAW!T2)</f>
        <v>0.50336097345567</v>
      </c>
      <c r="U3" s="12" t="n">
        <f>IF(RAW!U2="","",RAW!U2)</f>
        <v>5281.0</v>
      </c>
      <c r="V3" s="11" t="n">
        <f>IF(RAW!V2="","",RAW!V2)</f>
        <v>0.94262450293505</v>
      </c>
      <c r="W3" s="12" t="n">
        <f>IF(RAW!W2="","",RAW!W2)</f>
        <v>10190.5</v>
      </c>
      <c r="X3" s="12" t="n">
        <f>IF(RAW!X2="","",RAW!X2)</f>
        <v>1263.0</v>
      </c>
      <c r="Y3" s="13" t="n">
        <f>IF(RAW!Y2="","",RAW!Y2)</f>
        <v>0.0619694813797164</v>
      </c>
      <c r="Z3" s="12" t="n">
        <f>IF(RAW!Z2="","",RAW!Z2)</f>
        <v>1338.0</v>
      </c>
      <c r="AA3" s="11" t="n">
        <f>IF(RAW!AA2="","",RAW!AA2)</f>
        <v>-0.0560538116591928</v>
      </c>
      <c r="AB3" s="12" t="n">
        <f>IF(RAW!AB2="","",RAW!AB2)</f>
        <v>1103.0</v>
      </c>
      <c r="AC3" s="12" t="n">
        <f>IF(RAW!AC2="","",RAW!AC2)</f>
        <v>1081.0</v>
      </c>
      <c r="AD3" s="11" t="n">
        <f>IF(RAW!AD2="","",RAW!AD2)</f>
        <v>0.0203515263644773</v>
      </c>
      <c r="AE3" s="3" t="str">
        <f>IF(RAW!AE2="","",RAW!AE2)</f>
        <v>3ID</v>
      </c>
      <c r="AF3" s="3" t="str">
        <f>IF(RAW!AF2="","",RAW!AF2)</f>
        <v>3IDPT KEBANGGAAN BERSAMA NUSANTARA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PROBOLINGGO</v>
      </c>
      <c r="D15" s="3" t="str">
        <f>IF(PERFMPX!D2="","",PERFMPX!D2)</f>
        <v>PT KEBANGGAAN BERSAMA NUSANTARA</v>
      </c>
      <c r="E15" s="3" t="str">
        <f>IF(PERFMPX!E2="","",PERFMPX!E2)</f>
        <v>3ID</v>
      </c>
      <c r="F15" s="16" t="n">
        <f>IF(PERFMPX!F2="","",PERFMPX!F2)</f>
        <v>1.51608355552264E9</v>
      </c>
      <c r="G15" s="16" t="n">
        <f>IF(PERFMPX!G2="","",PERFMPX!G2)</f>
        <v>7.3809681E8</v>
      </c>
      <c r="H15" s="17" t="n">
        <f>IF(PERFMPX!H2="","",PERFMPX!H2)</f>
        <v>0.486844413892185</v>
      </c>
      <c r="I15" s="16" t="n">
        <f>IF(PERFMPX!I2="","",PERFMPX!I2)</f>
        <v>6.63169925E8</v>
      </c>
      <c r="J15" s="17" t="n">
        <f>IF(PERFMPX!J2="","",PERFMPX!J2)</f>
        <v>0.112982935708371</v>
      </c>
      <c r="K15" s="16" t="n">
        <f>IF(PERFMPX!K2="","",PERFMPX!K2)</f>
        <v>22566.0</v>
      </c>
      <c r="L15" s="16" t="n">
        <f>IF(PERFMPX!L2="","",PERFMPX!L2)</f>
        <v>11302.0</v>
      </c>
      <c r="M15" s="17" t="n">
        <f>IF(PERFMPX!M2="","",PERFMPX!M2)</f>
        <v>0.500841974652132</v>
      </c>
      <c r="N15" s="16" t="n">
        <f>IF(PERFMPX!N2="","",PERFMPX!N2)</f>
        <v>5428.0</v>
      </c>
      <c r="O15" s="17" t="n">
        <f>IF(PERFMPX!O2="","",PERFMPX!O2)</f>
        <v>1.08216654384672</v>
      </c>
      <c r="P15" s="17" t="n">
        <f>IF(PERFMPX!P2="","",PERFMPX!P2)</f>
        <v>0.493843194272159</v>
      </c>
      <c r="Q15" s="17" t="n">
        <f>IF(PERFMPX!Q2="","",PERFMPX!Q2)</f>
        <v>0.493843194272159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EASTERN EAST JAVA</v>
      </c>
      <c r="C27" s="3" t="str">
        <f>IF(MPX_FUNDAMENTAL!C2="","",MPX_FUNDAMENTAL!C2)</f>
        <v/>
      </c>
      <c r="D27" s="3" t="str">
        <f>IF(MPX_FUNDAMENTAL!D2="","",MPX_FUNDAMENTAL!D2)</f>
        <v>PROBOLINGGO</v>
      </c>
      <c r="E27" s="3" t="str">
        <f>IF(MPX_FUNDAMENTAL!E2="","",MPX_FUNDAMENTAL!E2)</f>
        <v>PT KEBANGGAAN BERSAMA NUSANTARA</v>
      </c>
      <c r="F27" s="3" t="str">
        <f>IF(MPX_FUNDAMENTAL!F2="","",MPX_FUNDAMENTAL!F2)</f>
        <v>3ID</v>
      </c>
      <c r="G27" s="16" t="str">
        <f>IF(MPX_FUNDAMENTAL!G2="","",MPX_FUNDAMENTAL!G2)</f>
        <v>755122811</v>
      </c>
      <c r="H27" s="16" t="str">
        <f>IF(MPX_FUNDAMENTAL!H2="","",MPX_FUNDAMENTAL!H2)</f>
        <v>681923912</v>
      </c>
      <c r="I27" s="17" t="n">
        <f>IFERROR(G27/H27-1,"")</f>
        <v>0.10734173961625215</v>
      </c>
      <c r="J27" s="16" t="str">
        <f>IF(MPX_FUNDAMENTAL!J2="","",MPX_FUNDAMENTAL!J2)</f>
        <v>1311544782</v>
      </c>
      <c r="K27" s="16" t="str">
        <f>IF(MPX_FUNDAMENTAL!K2="","",MPX_FUNDAMENTAL!K2)</f>
        <v>1262721707</v>
      </c>
      <c r="L27" s="16" t="str">
        <f>IF(MPX_FUNDAMENTAL!L2="","",MPX_FUNDAMENTAL!L2)</f>
        <v>653990410</v>
      </c>
      <c r="M27" s="16" t="str">
        <f>IF(MPX_FUNDAMENTAL!M2="","",MPX_FUNDAMENTAL!M2)</f>
        <v>410428065</v>
      </c>
      <c r="N27" s="17" t="n">
        <f>IFERROR(J27/K27-1,"")</f>
        <v>0.038664952641065176</v>
      </c>
      <c r="O27" s="17"/>
      <c r="P27" s="16" t="str">
        <f>IF(MPX_FUNDAMENTAL!P2="","",MPX_FUNDAMENTAL!P2)</f>
        <v>98201239</v>
      </c>
      <c r="Q27" s="16" t="str">
        <f>IF(MPX_FUNDAMENTAL!Q2="","",MPX_FUNDAMENTAL!Q2)</f>
        <v>88584157</v>
      </c>
      <c r="R27" s="17" t="n">
        <f>IFERROR(P27/Q27-1,"")</f>
        <v>0.1085643564909693</v>
      </c>
      <c r="S27" s="16" t="str">
        <f>IF(MPX_FUNDAMENTAL!S2="","",MPX_FUNDAMENTAL!S2)</f>
        <v>7962681</v>
      </c>
      <c r="T27" s="16" t="str">
        <f>IF(MPX_FUNDAMENTAL!T2="","",MPX_FUNDAMENTAL!T2)</f>
        <v>2295290</v>
      </c>
      <c r="U27" s="17" t="n">
        <f>IFERROR(S27/T27-1,"")</f>
        <v>2.469139411577622</v>
      </c>
      <c r="V27" s="3" t="str">
        <f>IF(MPX_FUNDAMENTAL!V2="","",MPX_FUNDAMENTAL!V2)</f>
        <v>28</v>
      </c>
      <c r="W27" s="3" t="str">
        <f>IF(MPX_FUNDAMENTAL!W2="","",MPX_FUNDAMENTAL!W2)</f>
        <v>109</v>
      </c>
      <c r="X27" s="17" t="n">
        <f>IFERROR(V27/W27-1,"")</f>
        <v>-0.7431192660550459</v>
      </c>
      <c r="Y27" s="3" t="str">
        <f>IF(MPX_FUNDAMENTAL!Y2="","",MPX_FUNDAMENTAL!Y2)</f>
        <v>44</v>
      </c>
      <c r="Z27" s="3" t="str">
        <f>IF(MPX_FUNDAMENTAL!Z2="","",MPX_FUNDAMENTAL!Z2)</f>
        <v>36</v>
      </c>
      <c r="AA27" s="17" t="n">
        <f>IFERROR(Y27/Z27-1,"")</f>
        <v>0.22222222222222232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AM2309016323ID</v>
      </c>
      <c r="B41" s="23" t="str">
        <f>IF(MC!B2="","",MC!B2)</f>
        <v>DANY ERWAN HARIYADI</v>
      </c>
      <c r="C41" s="23" t="str">
        <f>IF(MC!C2="","",MC!C2)</f>
        <v>RSE</v>
      </c>
      <c r="D41" s="23" t="str">
        <f>IF(MC!D2="","",MC!D2)</f>
        <v>MC-LUMAJANG</v>
      </c>
      <c r="E41" s="23" t="str">
        <f>IF(MC!E2="","",MC!E2)</f>
        <v>PROBOLINGGO</v>
      </c>
      <c r="F41" s="23" t="str">
        <f>IF(MC!F2="","",MC!F2)</f>
        <v>EASTERN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RURAL JAVA</v>
      </c>
      <c r="J41" s="23" t="n">
        <f>IF(MC!J2="","",MC!J2)</f>
        <v>132.0</v>
      </c>
      <c r="K41" s="23" t="n">
        <f>IF(MC!K2="","",MC!K2)</f>
        <v>67.0</v>
      </c>
      <c r="L41" s="23" t="n">
        <f>IF(MC!L2="","",MC!L2)</f>
        <v>57.0</v>
      </c>
      <c r="M41" s="51" t="n">
        <f>IF(MC!M2="","",MC!M2)</f>
        <v>0.850746268656716</v>
      </c>
      <c r="N41" s="23" t="n">
        <f>IF(MC!N2="","",MC!N2)</f>
        <v>11.0</v>
      </c>
      <c r="O41" s="23" t="n">
        <f>IF(MC!O2="","",MC!O2)</f>
        <v>9.0</v>
      </c>
      <c r="P41" s="23" t="n">
        <f>IF(MC!P2="","",MC!P2)</f>
        <v>10.0</v>
      </c>
      <c r="Q41" s="51" t="n">
        <f>IF(MC!Q2="","",MC!Q2)</f>
        <v>1.11111111111111</v>
      </c>
      <c r="R41" s="23" t="n">
        <f>IF(MC!R2="","",MC!R2)</f>
        <v>8.0</v>
      </c>
      <c r="S41" s="23" t="n">
        <f>IF(MC!S2="","",MC!S2)</f>
        <v>10.0</v>
      </c>
      <c r="T41" s="51" t="n">
        <f>IF(MC!T2="","",MC!T2)</f>
        <v>1.25</v>
      </c>
      <c r="U41" s="23" t="n">
        <f>IF(MC!U2="","",MC!U2)</f>
        <v>4832.0</v>
      </c>
      <c r="V41" s="23" t="n">
        <f>IF(MC!V2="","",MC!V2)</f>
        <v>3287.0</v>
      </c>
      <c r="W41" s="51" t="n">
        <f>IF(MC!W2="","",MC!W2)</f>
        <v>0.680256622516556</v>
      </c>
      <c r="X41" s="51" t="n">
        <f>IF(MC!X2="","",MC!X2)</f>
        <v>2416.0</v>
      </c>
      <c r="Y41" s="51" t="n">
        <f>IF(MC!Y2="","",MC!Y2)</f>
        <v>105.0</v>
      </c>
      <c r="Z41" s="51" t="n">
        <f>IF(MC!Z2="","",MC!Z2)</f>
        <v>0.0434602649006623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0.914474124960188</v>
      </c>
    </row>
    <row r="42" spans="1:32">
      <c r="A42" s="23" t="str">
        <f>IF(MC!A3="","",MC!A3)</f>
        <v>82229095</v>
      </c>
      <c r="B42" s="23" t="str">
        <f>IF(MC!B3="","",MC!B3)</f>
        <v>HERLIN FERSTYA ANGGRAINI</v>
      </c>
      <c r="C42" s="23" t="str">
        <f>IF(MC!C3="","",MC!C3)</f>
        <v>CSE</v>
      </c>
      <c r="D42" s="23" t="str">
        <f>IF(MC!D3="","",MC!D3)</f>
        <v>MC-PROBOLINGGO</v>
      </c>
      <c r="E42" s="23" t="str">
        <f>IF(MC!E3="","",MC!E3)</f>
        <v>PROBOLINGGO</v>
      </c>
      <c r="F42" s="23" t="str">
        <f>IF(MC!F3="","",MC!F3)</f>
        <v>EASTERN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153.0</v>
      </c>
      <c r="K42" s="23" t="n">
        <f>IF(MC!K3="","",MC!K3)</f>
        <v>80.0</v>
      </c>
      <c r="L42" s="23" t="n">
        <f>IF(MC!L3="","",MC!L3)</f>
        <v>83.0</v>
      </c>
      <c r="M42" s="51" t="n">
        <f>IF(MC!M3="","",MC!M3)</f>
        <v>1.0375</v>
      </c>
      <c r="N42" s="23" t="n">
        <f>IF(MC!N3="","",MC!N3)</f>
        <v>10.0</v>
      </c>
      <c r="O42" s="23" t="n">
        <f>IF(MC!O3="","",MC!O3)</f>
        <v>9.0</v>
      </c>
      <c r="P42" s="23" t="n">
        <f>IF(MC!P3="","",MC!P3)</f>
        <v>8.0</v>
      </c>
      <c r="Q42" s="51" t="n">
        <f>IF(MC!Q3="","",MC!Q3)</f>
        <v>0.888888888888889</v>
      </c>
      <c r="R42" s="23" t="n">
        <f>IF(MC!R3="","",MC!R3)</f>
        <v>8.0</v>
      </c>
      <c r="S42" s="23" t="n">
        <f>IF(MC!S3="","",MC!S3)</f>
        <v>10.0</v>
      </c>
      <c r="T42" s="51" t="n">
        <f>IF(MC!T3="","",MC!T3)</f>
        <v>1.3</v>
      </c>
      <c r="U42" s="23" t="n">
        <f>IF(MC!U3="","",MC!U3)</f>
        <v>25800.0</v>
      </c>
      <c r="V42" s="23" t="n">
        <f>IF(MC!V3="","",MC!V3)</f>
        <v>22440.0</v>
      </c>
      <c r="W42" s="51" t="n">
        <f>IF(MC!W3="","",MC!W3)</f>
        <v>0.869767441860465</v>
      </c>
      <c r="X42" s="51" t="n">
        <f>IF(MC!X3="","",MC!X3)</f>
        <v>12900.0</v>
      </c>
      <c r="Y42" s="51" t="n">
        <f>IF(MC!Y3="","",MC!Y3)</f>
        <v>3686.0</v>
      </c>
      <c r="Z42" s="51" t="n">
        <f>IF(MC!Z3="","",MC!Z3)</f>
        <v>0.285736434108527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0.993184754521964</v>
      </c>
    </row>
    <row r="43" spans="1:32">
      <c r="A43" s="23" t="str">
        <f>IF(MC!A4="","",MC!A4)</f>
        <v/>
      </c>
      <c r="B43" s="23" t="str">
        <f>IF(MC!B4="","",MC!B4)</f>
        <v/>
      </c>
      <c r="C43" s="23" t="str">
        <f>IF(MC!C4="","",MC!C4)</f>
        <v/>
      </c>
      <c r="D43" s="23" t="str">
        <f>IF(MC!D4="","",MC!D4)</f>
        <v/>
      </c>
      <c r="E43" s="23" t="str">
        <f>IF(MC!E4="","",MC!E4)</f>
        <v/>
      </c>
      <c r="F43" s="23" t="str">
        <f>IF(MC!F4="","",MC!F4)</f>
        <v/>
      </c>
      <c r="G43" s="23" t="str">
        <f>IF(MC!G4="","",MC!G4)</f>
        <v/>
      </c>
      <c r="H43" s="23" t="str">
        <f>IF(MC!H4="","",MC!H4)</f>
        <v/>
      </c>
      <c r="I43" s="23" t="str">
        <f>IF(MC!I4="","",MC!I4)</f>
        <v/>
      </c>
      <c r="J43" s="23" t="str">
        <f>IF(MC!J4="","",MC!J4)</f>
        <v/>
      </c>
      <c r="K43" s="23" t="str">
        <f>IF(MC!K4="","",MC!K4)</f>
        <v/>
      </c>
      <c r="L43" s="23" t="str">
        <f>IF(MC!L4="","",MC!L4)</f>
        <v/>
      </c>
      <c r="M43" s="51" t="str">
        <f>IF(MC!M4="","",MC!M4)</f>
        <v/>
      </c>
      <c r="N43" s="23" t="str">
        <f>IF(MC!N4="","",MC!N4)</f>
        <v/>
      </c>
      <c r="O43" s="23" t="str">
        <f>IF(MC!O4="","",MC!O4)</f>
        <v/>
      </c>
      <c r="P43" s="23" t="str">
        <f>IF(MC!P4="","",MC!P4)</f>
        <v/>
      </c>
      <c r="Q43" s="51" t="str">
        <f>IF(MC!Q4="","",MC!Q4)</f>
        <v/>
      </c>
      <c r="R43" s="23" t="str">
        <f>IF(MC!R4="","",MC!R4)</f>
        <v/>
      </c>
      <c r="S43" s="23" t="str">
        <f>IF(MC!S4="","",MC!S4)</f>
        <v/>
      </c>
      <c r="T43" s="51" t="str">
        <f>IF(MC!T4="","",MC!T4)</f>
        <v/>
      </c>
      <c r="U43" s="23" t="str">
        <f>IF(MC!U4="","",MC!U4)</f>
        <v/>
      </c>
      <c r="V43" s="23" t="str">
        <f>IF(MC!V4="","",MC!V4)</f>
        <v/>
      </c>
      <c r="W43" s="51" t="str">
        <f>IF(MC!W4="","",MC!W4)</f>
        <v/>
      </c>
      <c r="X43" s="51" t="str">
        <f>IF(MC!X4="","",MC!X4)</f>
        <v/>
      </c>
      <c r="Y43" s="51" t="str">
        <f>IF(MC!Y4="","",MC!Y4)</f>
        <v/>
      </c>
      <c r="Z43" s="51" t="str">
        <f>IF(MC!Z4="","",MC!Z4)</f>
        <v/>
      </c>
      <c r="AA43" s="51" t="str">
        <f>IF(MC!AA4="","",MC!AA4)</f>
        <v/>
      </c>
      <c r="AB43" s="51" t="str">
        <f>IF(MC!AB4="","",MC!AB4)</f>
        <v/>
      </c>
      <c r="AC43" s="51" t="str">
        <f>IF(MC!AC4="","",MC!AC4)</f>
        <v/>
      </c>
      <c r="AD43" s="51" t="str">
        <f>IF(MC!AD4="","",MC!AD4)</f>
        <v/>
      </c>
      <c r="AE43" s="51" t="str">
        <f>IF(MC!AE4="","",MC!AE4)</f>
        <v/>
      </c>
      <c r="AF43" s="51" t="str">
        <f>IF(MC!AF4="","",MC!AF4)</f>
        <v/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168</v>
      </c>
      <c r="D2" t="s" s="0">
        <v>169</v>
      </c>
      <c r="E2" t="s" s="0">
        <v>170</v>
      </c>
      <c r="F2" s="0"/>
      <c r="G2" s="0"/>
      <c r="H2" s="0"/>
      <c r="I2" t="n" s="0">
        <v>5.406918E8</v>
      </c>
      <c r="J2" t="n" s="0">
        <v>0.0</v>
      </c>
      <c r="K2" t="n" s="0">
        <v>0.0</v>
      </c>
      <c r="L2" t="n" s="0">
        <v>0.0</v>
      </c>
      <c r="M2" t="n" s="0">
        <v>0.0</v>
      </c>
      <c r="N2" t="n" s="0">
        <v>0.0</v>
      </c>
      <c r="O2" t="n" s="0">
        <v>7.25615605E8</v>
      </c>
      <c r="P2" t="n" s="0">
        <v>6.61346885E8</v>
      </c>
      <c r="Q2" t="n" s="0">
        <v>0.0971785328663036</v>
      </c>
      <c r="R2" t="n" s="0">
        <v>20381.0</v>
      </c>
      <c r="S2" t="n" s="0">
        <v>10259.0</v>
      </c>
      <c r="T2" t="n" s="0">
        <v>0.50336097345567</v>
      </c>
      <c r="U2" t="n" s="0">
        <v>5281.0</v>
      </c>
      <c r="V2" t="n" s="0">
        <v>0.94262450293505</v>
      </c>
      <c r="W2" t="n" s="0">
        <v>10190.5</v>
      </c>
      <c r="X2" t="n" s="0">
        <v>1263.0</v>
      </c>
      <c r="Y2" t="n" s="0">
        <v>0.0619694813797164</v>
      </c>
      <c r="Z2" t="n" s="0">
        <v>1338.0</v>
      </c>
      <c r="AA2" t="n" s="0">
        <v>-0.0560538116591928</v>
      </c>
      <c r="AB2" t="n" s="0">
        <v>1103.0</v>
      </c>
      <c r="AC2" t="n" s="0">
        <v>1081.0</v>
      </c>
      <c r="AD2" t="n" s="0">
        <v>0.0203515263644773</v>
      </c>
      <c r="AE2" t="s" s="0">
        <v>171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3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102</v>
      </c>
      <c r="D2" t="s" s="0">
        <v>175</v>
      </c>
      <c r="E2" t="s" s="0">
        <v>169</v>
      </c>
      <c r="F2" t="s" s="0">
        <v>168</v>
      </c>
      <c r="G2" t="s" s="0">
        <v>94</v>
      </c>
      <c r="H2" t="s" s="0">
        <v>95</v>
      </c>
      <c r="I2" t="s" s="0">
        <v>96</v>
      </c>
      <c r="J2" t="n" s="0">
        <v>132.0</v>
      </c>
      <c r="K2" t="n" s="0">
        <v>67.0</v>
      </c>
      <c r="L2" t="n" s="0">
        <v>57.0</v>
      </c>
      <c r="M2" t="n" s="0">
        <v>0.850746268656716</v>
      </c>
      <c r="N2" t="n" s="0">
        <v>11.0</v>
      </c>
      <c r="O2" t="n" s="0">
        <v>9.0</v>
      </c>
      <c r="P2" t="n" s="0">
        <v>10.0</v>
      </c>
      <c r="Q2" t="n" s="0">
        <v>1.11111111111111</v>
      </c>
      <c r="R2" t="n" s="0">
        <v>8.0</v>
      </c>
      <c r="S2" t="n" s="0">
        <v>10.0</v>
      </c>
      <c r="T2" t="n" s="0">
        <v>1.25</v>
      </c>
      <c r="U2" t="n" s="0">
        <v>4832.0</v>
      </c>
      <c r="V2" t="n" s="0">
        <v>3287.0</v>
      </c>
      <c r="W2" t="n" s="0">
        <v>0.680256622516556</v>
      </c>
      <c r="X2" t="n" s="0">
        <v>2416.0</v>
      </c>
      <c r="Y2" t="n" s="0">
        <v>105.0</v>
      </c>
      <c r="Z2" t="n" s="0">
        <v>0.0434602649006623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0.914474124960188</v>
      </c>
      <c r="AG2" t="n" s="0">
        <v>0.808333333333333</v>
      </c>
      <c r="AH2" t="n" s="0">
        <v>0.98</v>
      </c>
      <c r="AI2" t="n" s="0">
        <v>0.896184642460984</v>
      </c>
      <c r="AJ2" t="s" s="0">
        <v>176</v>
      </c>
      <c r="AK2" t="s" s="0">
        <v>170</v>
      </c>
      <c r="AL2" t="s" s="0">
        <v>171</v>
      </c>
      <c r="AM2" s="0"/>
      <c r="AN2" s="0"/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169</v>
      </c>
      <c r="F3" t="s" s="0">
        <v>168</v>
      </c>
      <c r="G3" t="s" s="0">
        <v>94</v>
      </c>
      <c r="H3" t="s" s="0">
        <v>95</v>
      </c>
      <c r="I3" t="s" s="0">
        <v>104</v>
      </c>
      <c r="J3" t="n" s="0">
        <v>153.0</v>
      </c>
      <c r="K3" t="n" s="0">
        <v>80.0</v>
      </c>
      <c r="L3" t="n" s="0">
        <v>83.0</v>
      </c>
      <c r="M3" t="n" s="0">
        <v>1.0375</v>
      </c>
      <c r="N3" t="n" s="0">
        <v>10.0</v>
      </c>
      <c r="O3" t="n" s="0">
        <v>9.0</v>
      </c>
      <c r="P3" t="n" s="0">
        <v>8.0</v>
      </c>
      <c r="Q3" t="n" s="0">
        <v>0.888888888888889</v>
      </c>
      <c r="R3" t="n" s="0">
        <v>8.0</v>
      </c>
      <c r="S3" t="n" s="0">
        <v>10.0</v>
      </c>
      <c r="T3" t="n" s="0">
        <v>1.3</v>
      </c>
      <c r="U3" t="n" s="0">
        <v>25800.0</v>
      </c>
      <c r="V3" t="n" s="0">
        <v>22440.0</v>
      </c>
      <c r="W3" t="n" s="0">
        <v>0.869767441860465</v>
      </c>
      <c r="X3" t="n" s="0">
        <v>12900.0</v>
      </c>
      <c r="Y3" t="n" s="0">
        <v>3686.0</v>
      </c>
      <c r="Z3" t="n" s="0">
        <v>0.285736434108527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0.993184754521964</v>
      </c>
      <c r="AG3" t="n" s="0">
        <v>0.75625</v>
      </c>
      <c r="AH3" t="n" s="0">
        <v>0.98</v>
      </c>
      <c r="AI3" t="n" s="0">
        <v>0.973321059431525</v>
      </c>
      <c r="AJ3" t="s" s="0">
        <v>180</v>
      </c>
      <c r="AK3" t="s" s="0">
        <v>170</v>
      </c>
      <c r="AL3" t="s" s="0">
        <v>171</v>
      </c>
      <c r="AM3" s="0"/>
      <c r="AN3" s="0"/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1.51608355552264E9</v>
      </c>
      <c r="G2" t="n" s="0">
        <v>7.3809681E8</v>
      </c>
      <c r="H2" t="n" s="0">
        <v>0.486844413892185</v>
      </c>
      <c r="I2" t="n" s="0">
        <v>6.63169925E8</v>
      </c>
      <c r="J2" t="n" s="0">
        <v>0.112982935708371</v>
      </c>
      <c r="K2" t="n" s="0">
        <v>22566.0</v>
      </c>
      <c r="L2" t="n" s="0">
        <v>11302.0</v>
      </c>
      <c r="M2" t="n" s="0">
        <v>0.500841974652132</v>
      </c>
      <c r="N2" t="n" s="0">
        <v>5428.0</v>
      </c>
      <c r="O2" t="n" s="0">
        <v>1.08216654384672</v>
      </c>
      <c r="P2" t="n" s="0">
        <v>0.493843194272159</v>
      </c>
      <c r="Q2" t="n" s="0">
        <v>0.493843194272159</v>
      </c>
      <c r="R2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168</v>
      </c>
      <c r="C2" s="0"/>
      <c r="D2" t="s" s="0">
        <v>169</v>
      </c>
      <c r="E2" t="s" s="0">
        <v>170</v>
      </c>
      <c r="F2" t="s" s="0">
        <v>171</v>
      </c>
      <c r="G2" t="s" s="0">
        <v>183</v>
      </c>
      <c r="H2" t="s" s="0">
        <v>184</v>
      </c>
      <c r="I2" t="s" s="0">
        <v>185</v>
      </c>
      <c r="J2" t="s" s="0">
        <v>186</v>
      </c>
      <c r="K2" t="s" s="0">
        <v>187</v>
      </c>
      <c r="L2" t="s" s="0">
        <v>188</v>
      </c>
      <c r="M2" t="s" s="0">
        <v>189</v>
      </c>
      <c r="N2" t="n" s="0">
        <v>0.0386649526410652</v>
      </c>
      <c r="O2" t="s" s="0">
        <v>190</v>
      </c>
      <c r="P2" t="s" s="0">
        <v>191</v>
      </c>
      <c r="Q2" t="s" s="0">
        <v>192</v>
      </c>
      <c r="R2" t="n" s="0">
        <v>0.108564356490969</v>
      </c>
      <c r="S2" t="s" s="0">
        <v>193</v>
      </c>
      <c r="T2" t="s" s="0">
        <v>194</v>
      </c>
      <c r="U2" t="n" s="0">
        <v>2.46913941157762</v>
      </c>
      <c r="V2" t="s" s="0">
        <v>195</v>
      </c>
      <c r="W2" t="s" s="0">
        <v>196</v>
      </c>
      <c r="X2" t="n" s="0">
        <v>-0.743119266055046</v>
      </c>
      <c r="Y2" t="s" s="0">
        <v>197</v>
      </c>
      <c r="Z2" t="s" s="0">
        <v>198</v>
      </c>
      <c r="AA2" t="n" s="0">
        <v>0.222222222222222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