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69.xml"/>
  <Override ContentType="application/vnd.openxmlformats-officedocument.spreadsheetml.worksheet+xml" PartName="/xl/worksheets/sheet471.xml"/>
  <Override ContentType="application/vnd.openxmlformats-officedocument.spreadsheetml.worksheet+xml" PartName="/xl/worksheets/sheet473.xml"/>
  <Override ContentType="application/vnd.openxmlformats-officedocument.spreadsheetml.worksheet+xml" PartName="/xl/worksheets/sheet4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69"/>
    <sheet name="PERFMPX" r:id="rId12" sheetId="473"/>
    <sheet name="MPX_FUNDAMENTAL" r:id="rId13" sheetId="475"/>
    <sheet name="MC" r:id="rId10" sheetId="4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<sst xmlns="http://schemas.openxmlformats.org/spreadsheetml/2006/main" count="1342" uniqueCount="236">
  <si>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</si>
  <si>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</si>
  <si>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</si>
  <si>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</si>
  <si>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</si>
  <si>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</si>
  <si>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</si>
  <si>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</si>
  <si>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</si>
  <si>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</si>
  <si>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</si>
  <si>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</si>
  <si>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</si>
  <si>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</si>
  <si>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</si>
  <si>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</si>
  <si>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</si>
  <si>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</si>
  <si>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</si>
  <si>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</si>
  <si>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</si>
  <si>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</si>
  <si>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</si>
  <si>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</si>
  <si>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</si>
  <si>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</si>
  <si>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</si>
  <si>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</si>
  <si>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</si>
  <si>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</si>
  <si>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</si>
  <si>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</si>
  <si>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</si>
  <si>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</si>
  <si>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</si>
  <si>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</si>
  <si>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</si>
  <si>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</si>
  <si>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</si>
  <si>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</si>
  <si>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</si>
  <si>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</si>
  <si>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</si>
  <si>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</si>
  <si>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</si>
  <si>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</si>
  <si>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</si>
  <si>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</si>
  <si>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</si>
  <si>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</si>
  <si>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</si>
  <si>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</si>
  <si>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</si>
  <si>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</si>
  <si>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</si>
  <si>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</si>
  <si>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</si>
  <si>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</si>
  <si>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</si>
  <si>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</si>
  <si>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</si>
  <si>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</si>
  <si>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</si>
  <si>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</si>
  <si>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</si>
  <si>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</si>
  <si>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</si>
  <si>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</si>
  <si>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</si>
  <si>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</si>
  <si>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</si>
  <si>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</si>
  <si>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</si>
  <si>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</si>
  <si>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</si>
  <si>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</si>
  <si>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</si>
  <si>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</si>
  <si>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</si>
  <si>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</si>
  <si>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</si>
  <si>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</si>
  <si>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</si>
  <si>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</si>
  <si>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</si>
  <si>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</si>
  <si>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</si>
  <si>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</si>
  <si>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</si>
  <si>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</si>
  <si>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</si>
  <si>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</si>
  <si>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</si>
  <si>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</si>
  <si>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</si>
  <si>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</si>
  <si>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</si>
  <si>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</si>
  <si>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</si>
  <si>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</si>
  <si>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</si>
  <si>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</si>
  <si>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</si>
  <si>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</si>
  <si>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</si>
  <si>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</si>
  <si>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</si>
  <si>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</si>
  <si>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</si>
  <si>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</si>
  <si>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</si>
  <si>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</si>
  <si>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</si>
  <si>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</si>
  <si>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</si>
  <si>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</si>
  <si>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</si>
  <si>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</si>
  <si>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</si>
  <si>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</si>
  <si>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</si>
  <si>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</si>
  <si>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</si>
  <si>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</si>
  <si>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</si>
  <si>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</si>
  <si>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</si>
  <si>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</si>
  <si>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</si>
  <si>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</si>
  <si>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</si>
  <si>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</si>
  <si>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</si>
  <si>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</si>
  <si>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</si>
  <si>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</si>
  <si>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</si>
  <si>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</si>
  <si>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</si>
  <si>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</si>
  <si>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</si>
  <si>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</si>
  <si>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</si>
  <si>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</si>
  <si>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</si>
  <si>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</si>
  <si>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</si>
  <si>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</si>
  <si>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</si>
  <si>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</si>
  <si>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</si>
  <si>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</si>
  <si>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</si>
  <si>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</si>
  <si>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</si>
  <si>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</si>
  <si>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</si>
  <si>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</si>
  <si>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</si>
  <si>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</si>
  <si>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</si>
  <si>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</si>
  <si>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</si>
  <si>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</si>
  <si>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</si>
  <si>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</si>
  <si>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</si>
  <si>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</si>
  <si>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EASTERN EAST JAVA</t>
  </si>
  <si>
    <t>KEDIRI</t>
  </si>
  <si>
    <t>PT MITRA DISTRIBUSI MANDIRI</t>
  </si>
  <si>
    <t>3ID</t>
  </si>
  <si>
    <t>3IDPT MITRA DISTRIBUSI MANDIRI</t>
  </si>
  <si>
    <t>TULUNGAGUNG</t>
  </si>
  <si>
    <t>AM2308011013ID</t>
  </si>
  <si>
    <t>DHARMA WIDHYARTA EKA PUTRA</t>
  </si>
  <si>
    <t>MC-KEDIRI BARAT</t>
  </si>
  <si>
    <t>2-0012326167</t>
  </si>
  <si>
    <t>79228677</t>
  </si>
  <si>
    <t>TONY PRASETYO</t>
  </si>
  <si>
    <t>MC-KEDIRI KOTA</t>
  </si>
  <si>
    <t>2-0012326169</t>
  </si>
  <si>
    <t>VACANT</t>
  </si>
  <si>
    <t>MC-KEDIRI SELATAN</t>
  </si>
  <si>
    <t>2-0012326164</t>
  </si>
  <si>
    <t>AM2308012073ID</t>
  </si>
  <si>
    <t>MISWANTO</t>
  </si>
  <si>
    <t>MC-KEDIRI UTARA</t>
  </si>
  <si>
    <t>2-0012326168</t>
  </si>
  <si>
    <t>AM0038250707IOH</t>
  </si>
  <si>
    <t>NUR DAINI RIZA</t>
  </si>
  <si>
    <t>MC-TRENGGALEK</t>
  </si>
  <si>
    <t>2-0012326166</t>
  </si>
  <si>
    <t>87229018</t>
  </si>
  <si>
    <t>ANDRE HARTOMY</t>
  </si>
  <si>
    <t>MC-TULUNGAGUNG SELATAN</t>
  </si>
  <si>
    <t>2-0012326170</t>
  </si>
  <si>
    <t>AM2308010773ID</t>
  </si>
  <si>
    <t>ATHAZIRI SETIAWAN</t>
  </si>
  <si>
    <t>MC-TULUNGAGUNG UTARA</t>
  </si>
  <si>
    <t>2-0012326165</t>
  </si>
  <si>
    <t>-0.120401742052271</t>
  </si>
  <si>
    <t>0.922516894042786</t>
  </si>
  <si>
    <t>-0.266406980958215</t>
  </si>
  <si>
    <t>0.842772836441815</t>
  </si>
  <si>
    <t>556881620</t>
  </si>
  <si>
    <t>664529763</t>
  </si>
  <si>
    <t>-0.161991454700277</t>
  </si>
  <si>
    <t>618846770</t>
  </si>
  <si>
    <t>692687634</t>
  </si>
  <si>
    <t>308460773</t>
  </si>
  <si>
    <t>237372519</t>
  </si>
  <si>
    <t>0.89986996296353</t>
  </si>
  <si>
    <t>41491012</t>
  </si>
  <si>
    <t>82648975</t>
  </si>
  <si>
    <t>1134038</t>
  </si>
  <si>
    <t>3470921</t>
  </si>
  <si>
    <t>70</t>
  </si>
  <si>
    <t>91</t>
  </si>
  <si>
    <t>37</t>
  </si>
  <si>
    <t>44</t>
  </si>
  <si>
    <t>462256930</t>
  </si>
  <si>
    <t>695341610</t>
  </si>
  <si>
    <t>-0.335208876684368</t>
  </si>
  <si>
    <t>548865240</t>
  </si>
  <si>
    <t>614817612</t>
  </si>
  <si>
    <t>267034951</t>
  </si>
  <si>
    <t>218049879</t>
  </si>
  <si>
    <t>0.842204782361514</t>
  </si>
  <si>
    <t>28814675</t>
  </si>
  <si>
    <t>67099488</t>
  </si>
  <si>
    <t>393802</t>
  </si>
  <si>
    <t>1769210</t>
  </si>
  <si>
    <t>5</t>
  </si>
  <si>
    <t>161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</si>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</sst>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71.xml" Type="http://schemas.openxmlformats.org/officeDocument/2006/relationships/worksheet"/><Relationship Id="rId11" Target="worksheets/sheet469.xml" Type="http://schemas.openxmlformats.org/officeDocument/2006/relationships/worksheet"/><Relationship Id="rId12" Target="worksheets/sheet473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EASTERN EAST JAVA</v>
      </c>
      <c r="D3" s="3" t="str">
        <f>IF(RAW!D2="","",RAW!D2)</f>
        <v>KEDIRI</v>
      </c>
      <c r="E3" s="3" t="str">
        <f>IF(RAW!E2="","",RAW!E2)</f>
        <v>PT MITRA DISTRIBUSI MANDIRI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5.736579E8</v>
      </c>
      <c r="J3" s="10" t="n">
        <f>IF(RAW!J2="","",RAW!J2)</f>
        <v>6.2600878E8</v>
      </c>
      <c r="K3" s="11" t="n">
        <f>IF(RAW!K2="","",RAW!K2)</f>
        <v>-0.0836264309264161</v>
      </c>
      <c r="L3" s="10" t="n">
        <f>IF(RAW!L2="","",RAW!L2)</f>
        <v>0.0</v>
      </c>
      <c r="M3" s="10" t="n">
        <f>IF(RAW!M2="","",RAW!M2)</f>
        <v>6919000.0</v>
      </c>
      <c r="N3" s="11" t="n">
        <f>IF(RAW!N2="","",RAW!N2)</f>
        <v>-1.0</v>
      </c>
      <c r="O3" s="12" t="n">
        <f>IF(RAW!O2="","",RAW!O2)</f>
        <v>5.47114503E8</v>
      </c>
      <c r="P3" s="12" t="n">
        <f>IF(RAW!P2="","",RAW!P2)</f>
        <v>6.22004987E8</v>
      </c>
      <c r="Q3" s="11" t="n">
        <f>IF(RAW!Q2="","",RAW!Q2)</f>
        <v>-0.120401742052271</v>
      </c>
      <c r="R3" s="12" t="n">
        <f>IF(RAW!R2="","",RAW!R2)</f>
        <v>5871.0</v>
      </c>
      <c r="S3" s="12" t="n">
        <f>IF(RAW!S2="","",RAW!S2)</f>
        <v>1846.0</v>
      </c>
      <c r="T3" s="13" t="n">
        <f>IF(RAW!T2="","",RAW!T2)</f>
        <v>0.314426843808551</v>
      </c>
      <c r="U3" s="12" t="n">
        <f>IF(RAW!U2="","",RAW!U2)</f>
        <v>5367.0</v>
      </c>
      <c r="V3" s="11" t="n">
        <f>IF(RAW!V2="","",RAW!V2)</f>
        <v>-0.656046208310043</v>
      </c>
      <c r="W3" s="12" t="n">
        <f>IF(RAW!W2="","",RAW!W2)</f>
        <v>2935.5</v>
      </c>
      <c r="X3" s="12" t="n">
        <f>IF(RAW!X2="","",RAW!X2)</f>
        <v>680.0</v>
      </c>
      <c r="Y3" s="13" t="n">
        <f>IF(RAW!Y2="","",RAW!Y2)</f>
        <v>0.115823539431102</v>
      </c>
      <c r="Z3" s="12" t="n">
        <f>IF(RAW!Z2="","",RAW!Z2)</f>
        <v>1993.0</v>
      </c>
      <c r="AA3" s="11" t="n">
        <f>IF(RAW!AA2="","",RAW!AA2)</f>
        <v>-0.6588058203713</v>
      </c>
      <c r="AB3" s="12" t="n">
        <f>IF(RAW!AB2="","",RAW!AB2)</f>
        <v>651.0</v>
      </c>
      <c r="AC3" s="12" t="n">
        <f>IF(RAW!AC2="","",RAW!AC2)</f>
        <v>1946.0</v>
      </c>
      <c r="AD3" s="11" t="n">
        <f>IF(RAW!AD2="","",RAW!AD2)</f>
        <v>-0.665467625899281</v>
      </c>
      <c r="AE3" s="3" t="str">
        <f>IF(RAW!AE2="","",RAW!AE2)</f>
        <v>3ID</v>
      </c>
      <c r="AF3" s="3" t="str">
        <f>IF(RAW!AF2="","",RAW!AF2)</f>
        <v>3IDPT MITRA DISTRIBUSI MANDIRI</v>
      </c>
    </row>
    <row r="4" spans="1:32">
      <c r="A4" s="3" t="str">
        <f>IF(RAW!A3="","",RAW!A3)</f>
        <v>JAVA</v>
      </c>
      <c r="B4" s="3" t="str">
        <f>IF(RAW!B3="","",RAW!B3)</f>
        <v>EAST JAVA</v>
      </c>
      <c r="C4" s="3" t="str">
        <f>IF(RAW!C3="","",RAW!C3)</f>
        <v>EASTERN EAST JAVA</v>
      </c>
      <c r="D4" s="3" t="str">
        <f>IF(RAW!D3="","",RAW!D3)</f>
        <v>TULUNGAGUNG</v>
      </c>
      <c r="E4" s="3" t="str">
        <f>IF(RAW!E3="","",RAW!E3)</f>
        <v>PT MITRA DISTRIBUSI MANDIRI</v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n">
        <f>IF(RAW!I3="","",RAW!I3)</f>
        <v>4.692454E8</v>
      </c>
      <c r="J4" s="10" t="n">
        <f>IF(RAW!J3="","",RAW!J3)</f>
        <v>6.13797188E8</v>
      </c>
      <c r="K4" s="11" t="n">
        <f>IF(RAW!K3="","",RAW!K3)</f>
        <v>-0.235504154834935</v>
      </c>
      <c r="L4" s="10" t="n">
        <f>IF(RAW!L3="","",RAW!L3)</f>
        <v>0.0</v>
      </c>
      <c r="M4" s="10" t="n">
        <f>IF(RAW!M3="","",RAW!M3)</f>
        <v>5418000.0</v>
      </c>
      <c r="N4" s="11" t="n">
        <f>IF(RAW!N3="","",RAW!N3)</f>
        <v>-1.0</v>
      </c>
      <c r="O4" s="12" t="n">
        <f>IF(RAW!O3="","",RAW!O3)</f>
        <v>4.45093147E8</v>
      </c>
      <c r="P4" s="12" t="n">
        <f>IF(RAW!P3="","",RAW!P3)</f>
        <v>6.06730347E8</v>
      </c>
      <c r="Q4" s="11" t="n">
        <f>IF(RAW!Q3="","",RAW!Q3)</f>
        <v>-0.266406980958215</v>
      </c>
      <c r="R4" s="12" t="n">
        <f>IF(RAW!R3="","",RAW!R3)</f>
        <v>4576.0</v>
      </c>
      <c r="S4" s="12" t="n">
        <f>IF(RAW!S3="","",RAW!S3)</f>
        <v>836.0</v>
      </c>
      <c r="T4" s="13" t="n">
        <f>IF(RAW!T3="","",RAW!T3)</f>
        <v>0.182692307692308</v>
      </c>
      <c r="U4" s="12" t="n">
        <f>IF(RAW!U3="","",RAW!U3)</f>
        <v>4501.0</v>
      </c>
      <c r="V4" s="11" t="n">
        <f>IF(RAW!V3="","",RAW!V3)</f>
        <v>-0.814263497000666</v>
      </c>
      <c r="W4" s="12" t="n">
        <f>IF(RAW!W3="","",RAW!W3)</f>
        <v>2288.0</v>
      </c>
      <c r="X4" s="12" t="n">
        <f>IF(RAW!X3="","",RAW!X3)</f>
        <v>609.0</v>
      </c>
      <c r="Y4" s="13" t="n">
        <f>IF(RAW!Y3="","",RAW!Y3)</f>
        <v>0.133085664335664</v>
      </c>
      <c r="Z4" s="12" t="n">
        <f>IF(RAW!Z3="","",RAW!Z3)</f>
        <v>1784.0</v>
      </c>
      <c r="AA4" s="11" t="n">
        <f>IF(RAW!AA3="","",RAW!AA3)</f>
        <v>-0.658632286995516</v>
      </c>
      <c r="AB4" s="12" t="n">
        <f>IF(RAW!AB3="","",RAW!AB3)</f>
        <v>587.0</v>
      </c>
      <c r="AC4" s="12" t="n">
        <f>IF(RAW!AC3="","",RAW!AC3)</f>
        <v>1761.0</v>
      </c>
      <c r="AD4" s="11" t="n">
        <f>IF(RAW!AD3="","",RAW!AD3)</f>
        <v>-0.666666666666667</v>
      </c>
      <c r="AE4" s="3" t="str">
        <f>IF(RAW!AE3="","",RAW!AE3)</f>
        <v>3ID</v>
      </c>
      <c r="AF4" s="3" t="str">
        <f>IF(RAW!AF3="","",RAW!AF3)</f>
        <v>3IDPT MITRA DISTRIBUSI MANDIRI</v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EASTERN EAST JAVA</v>
      </c>
      <c r="C15" s="3" t="str">
        <f>IF(PERFMPX!C2="","",PERFMPX!C2)</f>
        <v>KEDIRI</v>
      </c>
      <c r="D15" s="3" t="str">
        <f>IF(PERFMPX!D2="","",PERFMPX!D2)</f>
        <v>PT MITRA DISTRIBUSI MANDIRI</v>
      </c>
      <c r="E15" s="3" t="str">
        <f>IF(PERFMPX!E2="","",PERFMPX!E2)</f>
        <v>3ID</v>
      </c>
      <c r="F15" s="16" t="n">
        <f>IF(PERFMPX!F2="","",PERFMPX!F2)</f>
        <v>1.18045291821279E9</v>
      </c>
      <c r="G15" s="16" t="n">
        <f>IF(PERFMPX!G2="","",PERFMPX!G2)</f>
        <v>3.03052954E8</v>
      </c>
      <c r="H15" s="17" t="n">
        <f>IF(PERFMPX!H2="","",PERFMPX!H2)</f>
        <v>0.256725998406462</v>
      </c>
      <c r="I15" s="16" t="n">
        <f>IF(PERFMPX!I2="","",PERFMPX!I2)</f>
        <v>6.32999213E8</v>
      </c>
      <c r="J15" s="17" t="n">
        <f>IF(PERFMPX!J2="","",PERFMPX!J2)</f>
        <v>-0.521242763377654</v>
      </c>
      <c r="K15" s="16" t="n">
        <f>IF(PERFMPX!K2="","",PERFMPX!K2)</f>
        <v>6798.0</v>
      </c>
      <c r="L15" s="16" t="n">
        <f>IF(PERFMPX!L2="","",PERFMPX!L2)</f>
        <v>1901.0</v>
      </c>
      <c r="M15" s="17" t="n">
        <f>IF(PERFMPX!M2="","",PERFMPX!M2)</f>
        <v>0.279641070903207</v>
      </c>
      <c r="N15" s="16" t="n">
        <f>IF(PERFMPX!N2="","",PERFMPX!N2)</f>
        <v>5644.0</v>
      </c>
      <c r="O15" s="17" t="n">
        <f>IF(PERFMPX!O2="","",PERFMPX!O2)</f>
        <v>-0.66318214032601</v>
      </c>
      <c r="P15" s="17" t="n">
        <f>IF(PERFMPX!P2="","",PERFMPX!P2)</f>
        <v>0.268183534654834</v>
      </c>
      <c r="Q15" s="17" t="n">
        <f>IF(PERFMPX!Q2="","",PERFMPX!Q2)</f>
        <v>0.268183534654834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EAST JAVA</v>
      </c>
      <c r="B16" s="3" t="str">
        <f>IF(PERFMPX!B3="","",PERFMPX!B3)</f>
        <v>EASTERN EAST JAVA</v>
      </c>
      <c r="C16" s="3" t="str">
        <f>IF(PERFMPX!C3="","",PERFMPX!C3)</f>
        <v>TULUNGAGUNG</v>
      </c>
      <c r="D16" s="3" t="str">
        <f>IF(PERFMPX!D3="","",PERFMPX!D3)</f>
        <v>PT MITRA DISTRIBUSI MANDIRI</v>
      </c>
      <c r="E16" s="3" t="str">
        <f>IF(PERFMPX!E3="","",PERFMPX!E3)</f>
        <v>3ID</v>
      </c>
      <c r="F16" s="16" t="n">
        <f>IF(PERFMPX!F3="","",PERFMPX!F3)</f>
        <v>9.23993659241792E8</v>
      </c>
      <c r="G16" s="16" t="n">
        <f>IF(PERFMPX!G3="","",PERFMPX!G3)</f>
        <v>3.15246437E8</v>
      </c>
      <c r="H16" s="17" t="n">
        <f>IF(PERFMPX!H3="","",PERFMPX!H3)</f>
        <v>0.341178138883208</v>
      </c>
      <c r="I16" s="16" t="n">
        <f>IF(PERFMPX!I3="","",PERFMPX!I3)</f>
        <v>4.60879715E8</v>
      </c>
      <c r="J16" s="17" t="n">
        <f>IF(PERFMPX!J3="","",PERFMPX!J3)</f>
        <v>-0.315989776204405</v>
      </c>
      <c r="K16" s="16" t="n">
        <f>IF(PERFMPX!K3="","",PERFMPX!K3)</f>
        <v>4774.0</v>
      </c>
      <c r="L16" s="16" t="n">
        <f>IF(PERFMPX!L3="","",PERFMPX!L3)</f>
        <v>885.0</v>
      </c>
      <c r="M16" s="17" t="n">
        <f>IF(PERFMPX!M3="","",PERFMPX!M3)</f>
        <v>0.18537913699204</v>
      </c>
      <c r="N16" s="16" t="n">
        <f>IF(PERFMPX!N3="","",PERFMPX!N3)</f>
        <v>4627.0</v>
      </c>
      <c r="O16" s="17" t="n">
        <f>IF(PERFMPX!O3="","",PERFMPX!O3)</f>
        <v>-0.808731359412146</v>
      </c>
      <c r="P16" s="17" t="n">
        <f>IF(PERFMPX!P3="","",PERFMPX!P3)</f>
        <v>0.263278637937624</v>
      </c>
      <c r="Q16" s="17" t="n">
        <f>IF(PERFMPX!Q3="","",PERFMPX!Q3)</f>
        <v>0.263278637937624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EAST JAVA</v>
      </c>
      <c r="B27" s="3" t="str">
        <f>IF(MPX_FUNDAMENTAL!B2="","",MPX_FUNDAMENTAL!B2)</f>
        <v>EASTERN EAST JAVA</v>
      </c>
      <c r="C27" s="3" t="str">
        <f>IF(MPX_FUNDAMENTAL!C2="","",MPX_FUNDAMENTAL!C2)</f>
        <v/>
      </c>
      <c r="D27" s="3" t="str">
        <f>IF(MPX_FUNDAMENTAL!D2="","",MPX_FUNDAMENTAL!D2)</f>
        <v>KEDIRI</v>
      </c>
      <c r="E27" s="3" t="str">
        <f>IF(MPX_FUNDAMENTAL!E2="","",MPX_FUNDAMENTAL!E2)</f>
        <v>PT MITRA DISTRIBUSI MANDIRI</v>
      </c>
      <c r="F27" s="3" t="str">
        <f>IF(MPX_FUNDAMENTAL!F2="","",MPX_FUNDAMENTAL!F2)</f>
        <v>3ID</v>
      </c>
      <c r="G27" s="16" t="str">
        <f>IF(MPX_FUNDAMENTAL!G2="","",MPX_FUNDAMENTAL!G2)</f>
        <v>556881620</v>
      </c>
      <c r="H27" s="16" t="str">
        <f>IF(MPX_FUNDAMENTAL!H2="","",MPX_FUNDAMENTAL!H2)</f>
        <v>664529763</v>
      </c>
      <c r="I27" s="17" t="n">
        <f>IFERROR(G27/H27-1,"")</f>
        <v>-0.16199145470027654</v>
      </c>
      <c r="J27" s="16" t="str">
        <f>IF(MPX_FUNDAMENTAL!J2="","",MPX_FUNDAMENTAL!J2)</f>
        <v>618846770</v>
      </c>
      <c r="K27" s="16" t="str">
        <f>IF(MPX_FUNDAMENTAL!K2="","",MPX_FUNDAMENTAL!K2)</f>
        <v>692687634</v>
      </c>
      <c r="L27" s="16" t="str">
        <f>IF(MPX_FUNDAMENTAL!L2="","",MPX_FUNDAMENTAL!L2)</f>
        <v>308460773</v>
      </c>
      <c r="M27" s="16" t="str">
        <f>IF(MPX_FUNDAMENTAL!M2="","",MPX_FUNDAMENTAL!M2)</f>
        <v>237372519</v>
      </c>
      <c r="N27" s="17" t="n">
        <f>IFERROR(J27/K27-1,"")</f>
        <v>-0.10660052291333388</v>
      </c>
      <c r="O27" s="17"/>
      <c r="P27" s="16" t="str">
        <f>IF(MPX_FUNDAMENTAL!P2="","",MPX_FUNDAMENTAL!P2)</f>
        <v>41491012</v>
      </c>
      <c r="Q27" s="16" t="str">
        <f>IF(MPX_FUNDAMENTAL!Q2="","",MPX_FUNDAMENTAL!Q2)</f>
        <v>82648975</v>
      </c>
      <c r="R27" s="17" t="n">
        <f>IFERROR(P27/Q27-1,"")</f>
        <v>-0.4979851595255719</v>
      </c>
      <c r="S27" s="16" t="str">
        <f>IF(MPX_FUNDAMENTAL!S2="","",MPX_FUNDAMENTAL!S2)</f>
        <v>1134038</v>
      </c>
      <c r="T27" s="16" t="str">
        <f>IF(MPX_FUNDAMENTAL!T2="","",MPX_FUNDAMENTAL!T2)</f>
        <v>3470921</v>
      </c>
      <c r="U27" s="17" t="n">
        <f>IFERROR(S27/T27-1,"")</f>
        <v>-0.6732746150085236</v>
      </c>
      <c r="V27" s="3" t="str">
        <f>IF(MPX_FUNDAMENTAL!V2="","",MPX_FUNDAMENTAL!V2)</f>
        <v>70</v>
      </c>
      <c r="W27" s="3" t="str">
        <f>IF(MPX_FUNDAMENTAL!W2="","",MPX_FUNDAMENTAL!W2)</f>
        <v>91</v>
      </c>
      <c r="X27" s="17" t="n">
        <f>IFERROR(V27/W27-1,"")</f>
        <v>-0.23076923076923073</v>
      </c>
      <c r="Y27" s="3" t="str">
        <f>IF(MPX_FUNDAMENTAL!Y2="","",MPX_FUNDAMENTAL!Y2)</f>
        <v>37</v>
      </c>
      <c r="Z27" s="3" t="str">
        <f>IF(MPX_FUNDAMENTAL!Z2="","",MPX_FUNDAMENTAL!Z2)</f>
        <v>44</v>
      </c>
      <c r="AA27" s="17" t="n">
        <f>IFERROR(Y27/Z27-1,"")</f>
        <v>-0.15909090909090906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>EAST JAVA</v>
      </c>
      <c r="B28" s="3" t="str">
        <f>IF(MPX_FUNDAMENTAL!B3="","",MPX_FUNDAMENTAL!B3)</f>
        <v>EASTERN EAST JAVA</v>
      </c>
      <c r="C28" s="3" t="str">
        <f>IF(MPX_FUNDAMENTAL!C3="","",MPX_FUNDAMENTAL!C3)</f>
        <v/>
      </c>
      <c r="D28" s="3" t="str">
        <f>IF(MPX_FUNDAMENTAL!D3="","",MPX_FUNDAMENTAL!D3)</f>
        <v>TULUNGAGUNG</v>
      </c>
      <c r="E28" s="3" t="str">
        <f>IF(MPX_FUNDAMENTAL!E3="","",MPX_FUNDAMENTAL!E3)</f>
        <v>PT MITRA DISTRIBUSI MANDIRI</v>
      </c>
      <c r="F28" s="3" t="str">
        <f>IF(MPX_FUNDAMENTAL!F3="","",MPX_FUNDAMENTAL!F3)</f>
        <v>3ID</v>
      </c>
      <c r="G28" s="16" t="str">
        <f>IF(MPX_FUNDAMENTAL!G3="","",MPX_FUNDAMENTAL!G3)</f>
        <v>462256930</v>
      </c>
      <c r="H28" s="16" t="str">
        <f>IF(MPX_FUNDAMENTAL!H3="","",MPX_FUNDAMENTAL!H3)</f>
        <v>695341610</v>
      </c>
      <c r="I28" s="17" t="n">
        <f t="shared" ref="I28:I36" si="0">IFERROR(G28/H28-1,"")</f>
        <v>-0.33520887668436816</v>
      </c>
      <c r="J28" s="16" t="str">
        <f>IF(MPX_FUNDAMENTAL!J3="","",MPX_FUNDAMENTAL!J3)</f>
        <v>548865240</v>
      </c>
      <c r="K28" s="16" t="str">
        <f>IF(MPX_FUNDAMENTAL!K3="","",MPX_FUNDAMENTAL!K3)</f>
        <v>614817612</v>
      </c>
      <c r="L28" s="16" t="str">
        <f>IF(MPX_FUNDAMENTAL!L3="","",MPX_FUNDAMENTAL!L3)</f>
        <v>267034951</v>
      </c>
      <c r="M28" s="16" t="str">
        <f>IF(MPX_FUNDAMENTAL!M3="","",MPX_FUNDAMENTAL!M3)</f>
        <v>218049879</v>
      </c>
      <c r="N28" s="17" t="n">
        <f t="shared" ref="N28:N36" si="1">IFERROR(J28/K28-1,"")</f>
        <v>-0.10727144231515606</v>
      </c>
      <c r="O28" s="17"/>
      <c r="P28" s="16" t="str">
        <f>IF(MPX_FUNDAMENTAL!P3="","",MPX_FUNDAMENTAL!P3)</f>
        <v>28814675</v>
      </c>
      <c r="Q28" s="16" t="str">
        <f>IF(MPX_FUNDAMENTAL!Q3="","",MPX_FUNDAMENTAL!Q3)</f>
        <v>67099488</v>
      </c>
      <c r="R28" s="17" t="n">
        <f t="shared" ref="R28:R36" si="2">IFERROR(P28/Q28-1,"")</f>
        <v>-0.5705678857042844</v>
      </c>
      <c r="S28" s="16" t="str">
        <f>IF(MPX_FUNDAMENTAL!S3="","",MPX_FUNDAMENTAL!S3)</f>
        <v>393802</v>
      </c>
      <c r="T28" s="16" t="str">
        <f>IF(MPX_FUNDAMENTAL!T3="","",MPX_FUNDAMENTAL!T3)</f>
        <v>1769210</v>
      </c>
      <c r="U28" s="17" t="n">
        <f t="shared" ref="U28:U36" si="3">IFERROR(S28/T28-1,"")</f>
        <v>-0.777413647899345</v>
      </c>
      <c r="V28" s="3" t="str">
        <f>IF(MPX_FUNDAMENTAL!V3="","",MPX_FUNDAMENTAL!V3)</f>
        <v>5</v>
      </c>
      <c r="W28" s="3" t="str">
        <f>IF(MPX_FUNDAMENTAL!W3="","",MPX_FUNDAMENTAL!W3)</f>
        <v>161</v>
      </c>
      <c r="X28" s="17" t="n">
        <f t="shared" ref="X28:X36" si="4">IFERROR(V28/W28-1,"")</f>
        <v>-0.968944099378882</v>
      </c>
      <c r="Y28" s="3" t="str">
        <f>IF(MPX_FUNDAMENTAL!Y3="","",MPX_FUNDAMENTAL!Y3)</f>
        <v>31</v>
      </c>
      <c r="Z28" s="3" t="str">
        <f>IF(MPX_FUNDAMENTAL!Z3="","",MPX_FUNDAMENTAL!Z3)</f>
        <v>31</v>
      </c>
      <c r="AA28" s="17" t="n">
        <f t="shared" ref="AA28:AA36" si="5">IFERROR(Y28/Z28-1,"")</f>
        <v>0.0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AM2308011013ID</v>
      </c>
      <c r="B41" s="23" t="str">
        <f>IF(MC!B2="","",MC!B2)</f>
        <v>DHARMA WIDHYARTA EKA PUTRA</v>
      </c>
      <c r="C41" s="23" t="str">
        <f>IF(MC!C2="","",MC!C2)</f>
        <v>RSE</v>
      </c>
      <c r="D41" s="23" t="str">
        <f>IF(MC!D2="","",MC!D2)</f>
        <v>MC-KEDIRI BARAT</v>
      </c>
      <c r="E41" s="23" t="str">
        <f>IF(MC!E2="","",MC!E2)</f>
        <v>KEDIRI</v>
      </c>
      <c r="F41" s="23" t="str">
        <f>IF(MC!F2="","",MC!F2)</f>
        <v>EASTERN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86.0</v>
      </c>
      <c r="K41" s="23" t="n">
        <f>IF(MC!K2="","",MC!K2)</f>
        <v>42.0</v>
      </c>
      <c r="L41" s="23" t="n">
        <f>IF(MC!L2="","",MC!L2)</f>
        <v>38.0</v>
      </c>
      <c r="M41" s="51" t="n">
        <f>IF(MC!M2="","",MC!M2)</f>
        <v>0.904761904761905</v>
      </c>
      <c r="N41" s="23" t="n">
        <f>IF(MC!N2="","",MC!N2)</f>
        <v>8.0</v>
      </c>
      <c r="O41" s="23" t="n">
        <f>IF(MC!O2="","",MC!O2)</f>
        <v>8.0</v>
      </c>
      <c r="P41" s="23" t="n">
        <f>IF(MC!P2="","",MC!P2)</f>
        <v>0.0</v>
      </c>
      <c r="Q41" s="51" t="n">
        <f>IF(MC!Q2="","",MC!Q2)</f>
        <v>0.0</v>
      </c>
      <c r="R41" s="23" t="n">
        <f>IF(MC!R2="","",MC!R2)</f>
        <v>7.0</v>
      </c>
      <c r="S41" s="23" t="n">
        <f>IF(MC!S2="","",MC!S2)</f>
        <v>2.0</v>
      </c>
      <c r="T41" s="51" t="n">
        <f>IF(MC!T2="","",MC!T2)</f>
        <v>0.285714285714286</v>
      </c>
      <c r="U41" s="23" t="n">
        <f>IF(MC!U2="","",MC!U2)</f>
        <v>2384.0</v>
      </c>
      <c r="V41" s="23" t="n">
        <f>IF(MC!V2="","",MC!V2)</f>
        <v>651.0</v>
      </c>
      <c r="W41" s="51" t="n">
        <f>IF(MC!W2="","",MC!W2)</f>
        <v>0.273070469798658</v>
      </c>
      <c r="X41" s="51" t="n">
        <f>IF(MC!X2="","",MC!X2)</f>
        <v>1192.0</v>
      </c>
      <c r="Y41" s="51" t="n">
        <f>IF(MC!Y2="","",MC!Y2)</f>
        <v>96.0</v>
      </c>
      <c r="Z41" s="51" t="n">
        <f>IF(MC!Z2="","",MC!Z2)</f>
        <v>0.0805369127516778</v>
      </c>
      <c r="AA41" s="51" t="n">
        <f>IF(MC!AA2="","",MC!AA2)</f>
        <v>0.2</v>
      </c>
      <c r="AB41" s="51" t="n">
        <f>IF(MC!AB2="","",MC!AB2)</f>
        <v>0.2</v>
      </c>
      <c r="AC41" s="51" t="n">
        <f>IF(MC!AC2="","",MC!AC2)</f>
        <v>0.2</v>
      </c>
      <c r="AD41" s="51" t="n">
        <f>IF(MC!AD2="","",MC!AD2)</f>
        <v>0.4</v>
      </c>
      <c r="AE41" s="51" t="n">
        <f>IF(MC!AE2="","",MC!AE2)</f>
        <v>1.0</v>
      </c>
      <c r="AF41" s="51" t="n">
        <f>IF(MC!AF2="","",MC!AF2)</f>
        <v>0.347323426014701</v>
      </c>
    </row>
    <row r="42" spans="1:32">
      <c r="A42" s="23" t="str">
        <f>IF(MC!A3="","",MC!A3)</f>
        <v>79228677</v>
      </c>
      <c r="B42" s="23" t="str">
        <f>IF(MC!B3="","",MC!B3)</f>
        <v>TONY PRASETYO</v>
      </c>
      <c r="C42" s="23" t="str">
        <f>IF(MC!C3="","",MC!C3)</f>
        <v>CSE</v>
      </c>
      <c r="D42" s="23" t="str">
        <f>IF(MC!D3="","",MC!D3)</f>
        <v>MC-KEDIRI KOTA</v>
      </c>
      <c r="E42" s="23" t="str">
        <f>IF(MC!E3="","",MC!E3)</f>
        <v>KEDIRI</v>
      </c>
      <c r="F42" s="23" t="str">
        <f>IF(MC!F3="","",MC!F3)</f>
        <v>EASTERN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60.0</v>
      </c>
      <c r="K42" s="23" t="n">
        <f>IF(MC!K3="","",MC!K3)</f>
        <v>31.0</v>
      </c>
      <c r="L42" s="23" t="n">
        <f>IF(MC!L3="","",MC!L3)</f>
        <v>14.0</v>
      </c>
      <c r="M42" s="51" t="n">
        <f>IF(MC!M3="","",MC!M3)</f>
        <v>0.451612903225806</v>
      </c>
      <c r="N42" s="23" t="n">
        <f>IF(MC!N3="","",MC!N3)</f>
        <v>4.0</v>
      </c>
      <c r="O42" s="23" t="n">
        <f>IF(MC!O3="","",MC!O3)</f>
        <v>4.0</v>
      </c>
      <c r="P42" s="23" t="n">
        <f>IF(MC!P3="","",MC!P3)</f>
        <v>0.0</v>
      </c>
      <c r="Q42" s="51" t="n">
        <f>IF(MC!Q3="","",MC!Q3)</f>
        <v>0.0</v>
      </c>
      <c r="R42" s="23" t="n">
        <f>IF(MC!R3="","",MC!R3)</f>
        <v>4.0</v>
      </c>
      <c r="S42" s="23" t="n">
        <f>IF(MC!S3="","",MC!S3)</f>
        <v>4.0</v>
      </c>
      <c r="T42" s="51" t="n">
        <f>IF(MC!T3="","",MC!T3)</f>
        <v>1.3</v>
      </c>
      <c r="U42" s="23" t="n">
        <f>IF(MC!U3="","",MC!U3)</f>
        <v>3540.0</v>
      </c>
      <c r="V42" s="23" t="n">
        <f>IF(MC!V3="","",MC!V3)</f>
        <v>583.0</v>
      </c>
      <c r="W42" s="51" t="n">
        <f>IF(MC!W3="","",MC!W3)</f>
        <v>0.164689265536723</v>
      </c>
      <c r="X42" s="51" t="n">
        <f>IF(MC!X3="","",MC!X3)</f>
        <v>1770.0</v>
      </c>
      <c r="Y42" s="51" t="n">
        <f>IF(MC!Y3="","",MC!Y3)</f>
        <v>129.0</v>
      </c>
      <c r="Z42" s="51" t="n">
        <f>IF(MC!Z3="","",MC!Z3)</f>
        <v>0.0728813559322034</v>
      </c>
      <c r="AA42" s="51" t="n">
        <f>IF(MC!AA3="","",MC!AA3)</f>
        <v>0.2</v>
      </c>
      <c r="AB42" s="51" t="n">
        <f>IF(MC!AB3="","",MC!AB3)</f>
        <v>0.2</v>
      </c>
      <c r="AC42" s="51" t="n">
        <f>IF(MC!AC3="","",MC!AC3)</f>
        <v>0.2</v>
      </c>
      <c r="AD42" s="51" t="n">
        <f>IF(MC!AD3="","",MC!AD3)</f>
        <v>0.4</v>
      </c>
      <c r="AE42" s="51" t="n">
        <f>IF(MC!AE3="","",MC!AE3)</f>
        <v>1.0</v>
      </c>
      <c r="AF42" s="51" t="n">
        <f>IF(MC!AF3="","",MC!AF3)</f>
        <v>0.416198286859851</v>
      </c>
    </row>
    <row r="43" spans="1:32">
      <c r="A43" s="23" t="str">
        <f>IF(MC!A4="","",MC!A4)</f>
        <v>VACANT</v>
      </c>
      <c r="B43" s="23" t="str">
        <f>IF(MC!B4="","",MC!B4)</f>
        <v>VACANT</v>
      </c>
      <c r="C43" s="23" t="str">
        <f>IF(MC!C4="","",MC!C4)</f>
        <v>RSE</v>
      </c>
      <c r="D43" s="23" t="str">
        <f>IF(MC!D4="","",MC!D4)</f>
        <v>MC-KEDIRI SELATAN</v>
      </c>
      <c r="E43" s="23" t="str">
        <f>IF(MC!E4="","",MC!E4)</f>
        <v>KEDIRI</v>
      </c>
      <c r="F43" s="23" t="str">
        <f>IF(MC!F4="","",MC!F4)</f>
        <v>EASTERN EAST JAVA</v>
      </c>
      <c r="G43" s="23" t="str">
        <f>IF(MC!G4="","",MC!G4)</f>
        <v>EAST JAVA</v>
      </c>
      <c r="H43" s="23" t="str">
        <f>IF(MC!H4="","",MC!H4)</f>
        <v>JAVA</v>
      </c>
      <c r="I43" s="23" t="str">
        <f>IF(MC!I4="","",MC!I4)</f>
        <v>URBAN JAVA</v>
      </c>
      <c r="J43" s="23" t="n">
        <f>IF(MC!J4="","",MC!J4)</f>
        <v>90.0</v>
      </c>
      <c r="K43" s="23" t="n">
        <f>IF(MC!K4="","",MC!K4)</f>
        <v>21.0</v>
      </c>
      <c r="L43" s="23" t="n">
        <f>IF(MC!L4="","",MC!L4)</f>
        <v>1.0</v>
      </c>
      <c r="M43" s="51" t="n">
        <f>IF(MC!M4="","",MC!M4)</f>
        <v>0.0476190476190476</v>
      </c>
      <c r="N43" s="23" t="n">
        <f>IF(MC!N4="","",MC!N4)</f>
        <v>8.0</v>
      </c>
      <c r="O43" s="23" t="n">
        <f>IF(MC!O4="","",MC!O4)</f>
        <v>8.0</v>
      </c>
      <c r="P43" s="23" t="n">
        <f>IF(MC!P4="","",MC!P4)</f>
        <v>0.0</v>
      </c>
      <c r="Q43" s="51" t="n">
        <f>IF(MC!Q4="","",MC!Q4)</f>
        <v>0.0</v>
      </c>
      <c r="R43" s="23" t="n">
        <f>IF(MC!R4="","",MC!R4)</f>
        <v>4.0</v>
      </c>
      <c r="S43" s="23" t="n">
        <f>IF(MC!S4="","",MC!S4)</f>
        <v>1.0</v>
      </c>
      <c r="T43" s="51" t="n">
        <f>IF(MC!T4="","",MC!T4)</f>
        <v>0.25</v>
      </c>
      <c r="U43" s="23" t="n">
        <f>IF(MC!U4="","",MC!U4)</f>
        <v>1083.0</v>
      </c>
      <c r="V43" s="23" t="n">
        <f>IF(MC!V4="","",MC!V4)</f>
        <v>203.0</v>
      </c>
      <c r="W43" s="51" t="n">
        <f>IF(MC!W4="","",MC!W4)</f>
        <v>0.187442289935365</v>
      </c>
      <c r="X43" s="51" t="n">
        <f>IF(MC!X4="","",MC!X4)</f>
        <v>542.0</v>
      </c>
      <c r="Y43" s="51" t="n">
        <f>IF(MC!Y4="","",MC!Y4)</f>
        <v>65.0</v>
      </c>
      <c r="Z43" s="51" t="n">
        <f>IF(MC!Z4="","",MC!Z4)</f>
        <v>0.119926199261993</v>
      </c>
      <c r="AA43" s="51" t="n">
        <f>IF(MC!AA4="","",MC!AA4)</f>
        <v>0.2</v>
      </c>
      <c r="AB43" s="51" t="n">
        <f>IF(MC!AB4="","",MC!AB4)</f>
        <v>0.2</v>
      </c>
      <c r="AC43" s="51" t="n">
        <f>IF(MC!AC4="","",MC!AC4)</f>
        <v>0.2</v>
      </c>
      <c r="AD43" s="51" t="n">
        <f>IF(MC!AD4="","",MC!AD4)</f>
        <v>0.4</v>
      </c>
      <c r="AE43" s="51" t="n">
        <f>IF(MC!AE4="","",MC!AE4)</f>
        <v>1.0</v>
      </c>
      <c r="AF43" s="51" t="n">
        <f>IF(MC!AF4="","",MC!AF4)</f>
        <v>0.134500725497955</v>
      </c>
    </row>
    <row r="44" spans="1:32">
      <c r="A44" s="23" t="str">
        <f>IF(MC!A5="","",MC!A5)</f>
        <v>AM2308012073ID</v>
      </c>
      <c r="B44" s="23" t="str">
        <f>IF(MC!B5="","",MC!B5)</f>
        <v>MISWANTO</v>
      </c>
      <c r="C44" s="23" t="str">
        <f>IF(MC!C5="","",MC!C5)</f>
        <v>RSE</v>
      </c>
      <c r="D44" s="23" t="str">
        <f>IF(MC!D5="","",MC!D5)</f>
        <v>MC-KEDIRI UTARA</v>
      </c>
      <c r="E44" s="23" t="str">
        <f>IF(MC!E5="","",MC!E5)</f>
        <v>KEDIRI</v>
      </c>
      <c r="F44" s="23" t="str">
        <f>IF(MC!F5="","",MC!F5)</f>
        <v>EASTERN EAST JAVA</v>
      </c>
      <c r="G44" s="23" t="str">
        <f>IF(MC!G5="","",MC!G5)</f>
        <v>EAST JAVA</v>
      </c>
      <c r="H44" s="23" t="str">
        <f>IF(MC!H5="","",MC!H5)</f>
        <v>JAVA</v>
      </c>
      <c r="I44" s="23" t="str">
        <f>IF(MC!I5="","",MC!I5)</f>
        <v>URBAN JAVA</v>
      </c>
      <c r="J44" s="23" t="n">
        <f>IF(MC!J5="","",MC!J5)</f>
        <v>92.0</v>
      </c>
      <c r="K44" s="23" t="n">
        <f>IF(MC!K5="","",MC!K5)</f>
        <v>54.0</v>
      </c>
      <c r="L44" s="23" t="n">
        <f>IF(MC!L5="","",MC!L5)</f>
        <v>21.0</v>
      </c>
      <c r="M44" s="51" t="n">
        <f>IF(MC!M5="","",MC!M5)</f>
        <v>0.388888888888889</v>
      </c>
      <c r="N44" s="23" t="n">
        <f>IF(MC!N5="","",MC!N5)</f>
        <v>8.0</v>
      </c>
      <c r="O44" s="23" t="n">
        <f>IF(MC!O5="","",MC!O5)</f>
        <v>8.0</v>
      </c>
      <c r="P44" s="23" t="n">
        <f>IF(MC!P5="","",MC!P5)</f>
        <v>0.0</v>
      </c>
      <c r="Q44" s="51" t="n">
        <f>IF(MC!Q5="","",MC!Q5)</f>
        <v>0.0</v>
      </c>
      <c r="R44" s="23" t="n">
        <f>IF(MC!R5="","",MC!R5)</f>
        <v>7.0</v>
      </c>
      <c r="S44" s="23" t="n">
        <f>IF(MC!S5="","",MC!S5)</f>
        <v>2.0</v>
      </c>
      <c r="T44" s="51" t="n">
        <f>IF(MC!T5="","",MC!T5)</f>
        <v>0.285714285714286</v>
      </c>
      <c r="U44" s="23" t="n">
        <f>IF(MC!U5="","",MC!U5)</f>
        <v>2560.0</v>
      </c>
      <c r="V44" s="23" t="n">
        <f>IF(MC!V5="","",MC!V5)</f>
        <v>1293.0</v>
      </c>
      <c r="W44" s="51" t="n">
        <f>IF(MC!W5="","",MC!W5)</f>
        <v>0.505078125</v>
      </c>
      <c r="X44" s="51" t="n">
        <f>IF(MC!X5="","",MC!X5)</f>
        <v>1280.0</v>
      </c>
      <c r="Y44" s="51" t="n">
        <f>IF(MC!Y5="","",MC!Y5)</f>
        <v>751.0</v>
      </c>
      <c r="Z44" s="51" t="n">
        <f>IF(MC!Z5="","",MC!Z5)</f>
        <v>0.58671875</v>
      </c>
      <c r="AA44" s="51" t="n">
        <f>IF(MC!AA5="","",MC!AA5)</f>
        <v>0.2</v>
      </c>
      <c r="AB44" s="51" t="n">
        <f>IF(MC!AB5="","",MC!AB5)</f>
        <v>0.2</v>
      </c>
      <c r="AC44" s="51" t="n">
        <f>IF(MC!AC5="","",MC!AC5)</f>
        <v>0.2</v>
      </c>
      <c r="AD44" s="51" t="n">
        <f>IF(MC!AD5="","",MC!AD5)</f>
        <v>0.4</v>
      </c>
      <c r="AE44" s="51" t="n">
        <f>IF(MC!AE5="","",MC!AE5)</f>
        <v>1.0</v>
      </c>
      <c r="AF44" s="51" t="n">
        <f>IF(MC!AF5="","",MC!AF5)</f>
        <v>0.336951884920635</v>
      </c>
    </row>
    <row r="45" spans="1:32">
      <c r="A45" s="23" t="str">
        <f>IF(MC!A6="","",MC!A6)</f>
        <v>AM0038250707IOH</v>
      </c>
      <c r="B45" s="23" t="str">
        <f>IF(MC!B6="","",MC!B6)</f>
        <v>NUR DAINI RIZA</v>
      </c>
      <c r="C45" s="23" t="str">
        <f>IF(MC!C6="","",MC!C6)</f>
        <v>RSE</v>
      </c>
      <c r="D45" s="23" t="str">
        <f>IF(MC!D6="","",MC!D6)</f>
        <v>MC-TRENGGALEK</v>
      </c>
      <c r="E45" s="23" t="str">
        <f>IF(MC!E6="","",MC!E6)</f>
        <v>TULUNGAGUNG</v>
      </c>
      <c r="F45" s="23" t="str">
        <f>IF(MC!F6="","",MC!F6)</f>
        <v>EASTERN EAST JAVA</v>
      </c>
      <c r="G45" s="23" t="str">
        <f>IF(MC!G6="","",MC!G6)</f>
        <v>EAST JAVA</v>
      </c>
      <c r="H45" s="23" t="str">
        <f>IF(MC!H6="","",MC!H6)</f>
        <v>JAVA</v>
      </c>
      <c r="I45" s="23" t="str">
        <f>IF(MC!I6="","",MC!I6)</f>
        <v>URBAN JAVA</v>
      </c>
      <c r="J45" s="23" t="n">
        <f>IF(MC!J6="","",MC!J6)</f>
        <v>85.0</v>
      </c>
      <c r="K45" s="23" t="n">
        <f>IF(MC!K6="","",MC!K6)</f>
        <v>59.0</v>
      </c>
      <c r="L45" s="23" t="n">
        <f>IF(MC!L6="","",MC!L6)</f>
        <v>65.0</v>
      </c>
      <c r="M45" s="51" t="n">
        <f>IF(MC!M6="","",MC!M6)</f>
        <v>1.10169491525424</v>
      </c>
      <c r="N45" s="23" t="n">
        <f>IF(MC!N6="","",MC!N6)</f>
        <v>7.0</v>
      </c>
      <c r="O45" s="23" t="n">
        <f>IF(MC!O6="","",MC!O6)</f>
        <v>6.0</v>
      </c>
      <c r="P45" s="23" t="n">
        <f>IF(MC!P6="","",MC!P6)</f>
        <v>0.0</v>
      </c>
      <c r="Q45" s="51" t="n">
        <f>IF(MC!Q6="","",MC!Q6)</f>
        <v>0.0</v>
      </c>
      <c r="R45" s="23" t="n">
        <f>IF(MC!R6="","",MC!R6)</f>
        <v>5.0</v>
      </c>
      <c r="S45" s="23" t="n">
        <f>IF(MC!S6="","",MC!S6)</f>
        <v>0.0</v>
      </c>
      <c r="T45" s="51" t="n">
        <f>IF(MC!T6="","",MC!T6)</f>
        <v>0.0</v>
      </c>
      <c r="U45" s="23" t="n">
        <f>IF(MC!U6="","",MC!U6)</f>
        <v>2291.0</v>
      </c>
      <c r="V45" s="23" t="n">
        <f>IF(MC!V6="","",MC!V6)</f>
        <v>586.0</v>
      </c>
      <c r="W45" s="51" t="n">
        <f>IF(MC!W6="","",MC!W6)</f>
        <v>0.255783500654736</v>
      </c>
      <c r="X45" s="51" t="n">
        <f>IF(MC!X6="","",MC!X6)</f>
        <v>1146.0</v>
      </c>
      <c r="Y45" s="51" t="n">
        <f>IF(MC!Y6="","",MC!Y6)</f>
        <v>119.0</v>
      </c>
      <c r="Z45" s="51" t="n">
        <f>IF(MC!Z6="","",MC!Z6)</f>
        <v>0.103839441535777</v>
      </c>
      <c r="AA45" s="51" t="n">
        <f>IF(MC!AA6="","",MC!AA6)</f>
        <v>0.2</v>
      </c>
      <c r="AB45" s="51" t="n">
        <f>IF(MC!AB6="","",MC!AB6)</f>
        <v>0.2</v>
      </c>
      <c r="AC45" s="51" t="n">
        <f>IF(MC!AC6="","",MC!AC6)</f>
        <v>0.2</v>
      </c>
      <c r="AD45" s="51" t="n">
        <f>IF(MC!AD6="","",MC!AD6)</f>
        <v>0.4</v>
      </c>
      <c r="AE45" s="51" t="n">
        <f>IF(MC!AE6="","",MC!AE6)</f>
        <v>1.0</v>
      </c>
      <c r="AF45" s="51" t="n">
        <f>IF(MC!AF6="","",MC!AF6)</f>
        <v>0.322652383312742</v>
      </c>
    </row>
    <row r="46" spans="1:32">
      <c r="A46" s="23" t="str">
        <f>IF(MC!A7="","",MC!A7)</f>
        <v>87229018</v>
      </c>
      <c r="B46" s="23" t="str">
        <f>IF(MC!B7="","",MC!B7)</f>
        <v>ANDRE HARTOMY</v>
      </c>
      <c r="C46" s="23" t="str">
        <f>IF(MC!C7="","",MC!C7)</f>
        <v>CSE</v>
      </c>
      <c r="D46" s="23" t="str">
        <f>IF(MC!D7="","",MC!D7)</f>
        <v>MC-TULUNGAGUNG SELATAN</v>
      </c>
      <c r="E46" s="23" t="str">
        <f>IF(MC!E7="","",MC!E7)</f>
        <v>TULUNGAGUNG</v>
      </c>
      <c r="F46" s="23" t="str">
        <f>IF(MC!F7="","",MC!F7)</f>
        <v>EASTERN EAST JAVA</v>
      </c>
      <c r="G46" s="23" t="str">
        <f>IF(MC!G7="","",MC!G7)</f>
        <v>EAST JAVA</v>
      </c>
      <c r="H46" s="23" t="str">
        <f>IF(MC!H7="","",MC!H7)</f>
        <v>JAVA</v>
      </c>
      <c r="I46" s="23" t="str">
        <f>IF(MC!I7="","",MC!I7)</f>
        <v>URBAN JAVA</v>
      </c>
      <c r="J46" s="23" t="n">
        <f>IF(MC!J7="","",MC!J7)</f>
        <v>105.0</v>
      </c>
      <c r="K46" s="23" t="n">
        <f>IF(MC!K7="","",MC!K7)</f>
        <v>68.0</v>
      </c>
      <c r="L46" s="23" t="n">
        <f>IF(MC!L7="","",MC!L7)</f>
        <v>65.0</v>
      </c>
      <c r="M46" s="51" t="n">
        <f>IF(MC!M7="","",MC!M7)</f>
        <v>0.955882352941177</v>
      </c>
      <c r="N46" s="23" t="n">
        <f>IF(MC!N7="","",MC!N7)</f>
        <v>10.0</v>
      </c>
      <c r="O46" s="23" t="n">
        <f>IF(MC!O7="","",MC!O7)</f>
        <v>9.0</v>
      </c>
      <c r="P46" s="23" t="n">
        <f>IF(MC!P7="","",MC!P7)</f>
        <v>0.0</v>
      </c>
      <c r="Q46" s="51" t="n">
        <f>IF(MC!Q7="","",MC!Q7)</f>
        <v>0.0</v>
      </c>
      <c r="R46" s="23" t="n">
        <f>IF(MC!R7="","",MC!R7)</f>
        <v>8.0</v>
      </c>
      <c r="S46" s="23" t="n">
        <f>IF(MC!S7="","",MC!S7)</f>
        <v>1.0</v>
      </c>
      <c r="T46" s="51" t="n">
        <f>IF(MC!T7="","",MC!T7)</f>
        <v>0.125</v>
      </c>
      <c r="U46" s="23" t="n">
        <f>IF(MC!U7="","",MC!U7)</f>
        <v>2264.0</v>
      </c>
      <c r="V46" s="23" t="n">
        <f>IF(MC!V7="","",MC!V7)</f>
        <v>1405.0</v>
      </c>
      <c r="W46" s="51" t="n">
        <f>IF(MC!W7="","",MC!W7)</f>
        <v>0.620583038869258</v>
      </c>
      <c r="X46" s="51" t="n">
        <f>IF(MC!X7="","",MC!X7)</f>
        <v>1132.0</v>
      </c>
      <c r="Y46" s="51" t="n">
        <f>IF(MC!Y7="","",MC!Y7)</f>
        <v>510.0</v>
      </c>
      <c r="Z46" s="51" t="n">
        <f>IF(MC!Z7="","",MC!Z7)</f>
        <v>0.450530035335689</v>
      </c>
      <c r="AA46" s="51" t="n">
        <f>IF(MC!AA7="","",MC!AA7)</f>
        <v>0.2</v>
      </c>
      <c r="AB46" s="51" t="n">
        <f>IF(MC!AB7="","",MC!AB7)</f>
        <v>0.2</v>
      </c>
      <c r="AC46" s="51" t="n">
        <f>IF(MC!AC7="","",MC!AC7)</f>
        <v>0.2</v>
      </c>
      <c r="AD46" s="51" t="n">
        <f>IF(MC!AD7="","",MC!AD7)</f>
        <v>0.4</v>
      </c>
      <c r="AE46" s="51" t="n">
        <f>IF(MC!AE7="","",MC!AE7)</f>
        <v>1.0</v>
      </c>
      <c r="AF46" s="51" t="n">
        <f>IF(MC!AF7="","",MC!AF7)</f>
        <v>0.464409686135938</v>
      </c>
    </row>
    <row r="47" spans="1:32">
      <c r="A47" s="23" t="str">
        <f>IF(MC!A8="","",MC!A8)</f>
        <v>AM2308010773ID</v>
      </c>
      <c r="B47" s="23" t="str">
        <f>IF(MC!B8="","",MC!B8)</f>
        <v>ATHAZIRI SETIAWAN</v>
      </c>
      <c r="C47" s="23" t="str">
        <f>IF(MC!C8="","",MC!C8)</f>
        <v>RSE</v>
      </c>
      <c r="D47" s="23" t="str">
        <f>IF(MC!D8="","",MC!D8)</f>
        <v>MC-TULUNGAGUNG UTARA</v>
      </c>
      <c r="E47" s="23" t="str">
        <f>IF(MC!E8="","",MC!E8)</f>
        <v>TULUNGAGUNG</v>
      </c>
      <c r="F47" s="23" t="str">
        <f>IF(MC!F8="","",MC!F8)</f>
        <v>EASTERN EAST JAVA</v>
      </c>
      <c r="G47" s="23" t="str">
        <f>IF(MC!G8="","",MC!G8)</f>
        <v>EAST JAVA</v>
      </c>
      <c r="H47" s="23" t="str">
        <f>IF(MC!H8="","",MC!H8)</f>
        <v>JAVA</v>
      </c>
      <c r="I47" s="23" t="str">
        <f>IF(MC!I8="","",MC!I8)</f>
        <v>URBAN JAVA</v>
      </c>
      <c r="J47" s="23" t="n">
        <f>IF(MC!J8="","",MC!J8)</f>
        <v>66.0</v>
      </c>
      <c r="K47" s="23" t="n">
        <f>IF(MC!K8="","",MC!K8)</f>
        <v>53.0</v>
      </c>
      <c r="L47" s="23" t="n">
        <f>IF(MC!L8="","",MC!L8)</f>
        <v>51.0</v>
      </c>
      <c r="M47" s="51" t="n">
        <f>IF(MC!M8="","",MC!M8)</f>
        <v>0.962264150943396</v>
      </c>
      <c r="N47" s="23" t="n">
        <f>IF(MC!N8="","",MC!N8)</f>
        <v>6.0</v>
      </c>
      <c r="O47" s="23" t="n">
        <f>IF(MC!O8="","",MC!O8)</f>
        <v>5.0</v>
      </c>
      <c r="P47" s="23" t="n">
        <f>IF(MC!P8="","",MC!P8)</f>
        <v>0.0</v>
      </c>
      <c r="Q47" s="51" t="n">
        <f>IF(MC!Q8="","",MC!Q8)</f>
        <v>0.0</v>
      </c>
      <c r="R47" s="23" t="n">
        <f>IF(MC!R8="","",MC!R8)</f>
        <v>5.0</v>
      </c>
      <c r="S47" s="23" t="n">
        <f>IF(MC!S8="","",MC!S8)</f>
        <v>3.0</v>
      </c>
      <c r="T47" s="51" t="n">
        <f>IF(MC!T8="","",MC!T8)</f>
        <v>0.6</v>
      </c>
      <c r="U47" s="23" t="n">
        <f>IF(MC!U8="","",MC!U8)</f>
        <v>2456.0</v>
      </c>
      <c r="V47" s="23" t="n">
        <f>IF(MC!V8="","",MC!V8)</f>
        <v>982.0</v>
      </c>
      <c r="W47" s="51" t="n">
        <f>IF(MC!W8="","",MC!W8)</f>
        <v>0.399837133550489</v>
      </c>
      <c r="X47" s="51" t="n">
        <f>IF(MC!X8="","",MC!X8)</f>
        <v>1228.0</v>
      </c>
      <c r="Y47" s="51" t="n">
        <f>IF(MC!Y8="","",MC!Y8)</f>
        <v>155.0</v>
      </c>
      <c r="Z47" s="51" t="n">
        <f>IF(MC!Z8="","",MC!Z8)</f>
        <v>0.126221498371336</v>
      </c>
      <c r="AA47" s="51" t="n">
        <f>IF(MC!AA8="","",MC!AA8)</f>
        <v>0.2</v>
      </c>
      <c r="AB47" s="51" t="n">
        <f>IF(MC!AB8="","",MC!AB8)</f>
        <v>0.2</v>
      </c>
      <c r="AC47" s="51" t="n">
        <f>IF(MC!AC8="","",MC!AC8)</f>
        <v>0.2</v>
      </c>
      <c r="AD47" s="51" t="n">
        <f>IF(MC!AD8="","",MC!AD8)</f>
        <v>0.4</v>
      </c>
      <c r="AE47" s="51" t="n">
        <f>IF(MC!AE8="","",MC!AE8)</f>
        <v>1.0</v>
      </c>
      <c r="AF47" s="51" t="n">
        <f>IF(MC!AF8="","",MC!AF8)</f>
        <v>0.472387683608875</v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>AM0038250707IOH</v>
      </c>
      <c r="B102" s="23" t="str">
        <f>IF(MC!B6="","",MC!B6)</f>
        <v>NUR DAINI RIZA</v>
      </c>
      <c r="C102" s="23" t="str">
        <f>IF(MC!C6="","",MC!C6)</f>
        <v>RSE</v>
      </c>
      <c r="D102" s="23" t="str">
        <f>IF(MC!D6="","",MC!D6)</f>
        <v>MC-TRENGGALEK</v>
      </c>
      <c r="E102" s="23" t="str">
        <f>IF(MC!E6="","",MC!E6)</f>
        <v>TULUNGAGUNG</v>
      </c>
      <c r="F102" s="23" t="str">
        <f>IF(MC!F6="","",MC!F6)</f>
        <v>EASTERN EAST JAVA</v>
      </c>
      <c r="G102" s="23" t="str">
        <f>IF(MC!G6="","",MC!G6)</f>
        <v>EAST JAVA</v>
      </c>
      <c r="H102" s="23" t="str">
        <f>IF(MC!H6="","",MC!H6)</f>
        <v>JAVA</v>
      </c>
      <c r="I102" s="23" t="str">
        <f>IF(MC!I6="","",MC!I6)</f>
        <v>URBAN JAVA</v>
      </c>
      <c r="J102" s="24" t="n">
        <f>IF(MC!J6="","",MC!J6)</f>
        <v>85.0</v>
      </c>
      <c r="K102" s="24" t="n">
        <f>IF(MC!K6="","",MC!K6)</f>
        <v>59.0</v>
      </c>
      <c r="L102" s="24" t="n">
        <f>IF(MC!L6="","",MC!L6)</f>
        <v>65.0</v>
      </c>
      <c r="M102" s="25" t="n">
        <f>IF(MC!M6="","",MC!M6)</f>
        <v>1.10169491525424</v>
      </c>
      <c r="N102" s="24" t="n">
        <f>IF(MC!N6="","",MC!N6)</f>
        <v>7.0</v>
      </c>
      <c r="O102" s="24" t="n">
        <f>IF(MC!O6="","",MC!O6)</f>
        <v>6.0</v>
      </c>
      <c r="P102" s="24" t="n">
        <f>IF(MC!P6="","",MC!P6)</f>
        <v>0.0</v>
      </c>
      <c r="Q102" s="25" t="n">
        <f>IF(MC!Q6="","",MC!Q6)</f>
        <v>0.0</v>
      </c>
      <c r="R102" s="24" t="n">
        <f>IF(MC!R6="","",MC!R6)</f>
        <v>5.0</v>
      </c>
      <c r="S102" s="24" t="n">
        <f>IF(MC!S6="","",MC!S6)</f>
        <v>0.0</v>
      </c>
      <c r="T102" s="25" t="n">
        <f>IF(MC!T6="","",MC!T6)</f>
        <v>0.0</v>
      </c>
      <c r="U102" s="24" t="n">
        <f>IF(MC!U6="","",MC!U6)</f>
        <v>2291.0</v>
      </c>
      <c r="V102" s="24" t="n">
        <f>IF(MC!V6="","",MC!V6)</f>
        <v>586.0</v>
      </c>
      <c r="W102" s="25" t="n">
        <f>IF(MC!W6="","",MC!W6)</f>
        <v>0.255783500654736</v>
      </c>
      <c r="X102" s="24" t="n">
        <f>IF(MC!X6="","",MC!X6)</f>
        <v>1146.0</v>
      </c>
      <c r="Y102" s="24" t="n">
        <f>IF(MC!Y6="","",MC!Y6)</f>
        <v>119.0</v>
      </c>
      <c r="Z102" s="25" t="n">
        <f>IF(MC!Z6="","",MC!Z6)</f>
        <v>0.103839441535777</v>
      </c>
      <c r="AA102" s="26" t="n">
        <f>IF(MC!AA6="","",MC!AA6)</f>
        <v>0.2</v>
      </c>
      <c r="AB102" s="26" t="n">
        <f>IF(MC!AB6="","",MC!AB6)</f>
        <v>0.2</v>
      </c>
      <c r="AC102" s="26" t="n">
        <f>IF(MC!AC6="","",MC!AC6)</f>
        <v>0.2</v>
      </c>
      <c r="AD102" s="26" t="n">
        <f>IF(MC!AD6="","",MC!AD6)</f>
        <v>0.4</v>
      </c>
      <c r="AE102" s="26" t="n">
        <f>IF(MC!AE6="","",MC!AE6)</f>
        <v>1.0</v>
      </c>
      <c r="AF102" s="27" t="n">
        <f>IF(MC!AF6="","",MC!AF6)</f>
        <v>0.322652383312742</v>
      </c>
    </row>
    <row r="103" spans="1:32">
      <c r="A103" s="23" t="str">
        <f>IF(MC!A7="","",MC!A7)</f>
        <v>87229018</v>
      </c>
      <c r="B103" s="23" t="str">
        <f>IF(MC!B7="","",MC!B7)</f>
        <v>ANDRE HARTOMY</v>
      </c>
      <c r="C103" s="23" t="str">
        <f>IF(MC!C7="","",MC!C7)</f>
        <v>CSE</v>
      </c>
      <c r="D103" s="23" t="str">
        <f>IF(MC!D7="","",MC!D7)</f>
        <v>MC-TULUNGAGUNG SELATAN</v>
      </c>
      <c r="E103" s="23" t="str">
        <f>IF(MC!E7="","",MC!E7)</f>
        <v>TULUNGAGUNG</v>
      </c>
      <c r="F103" s="23" t="str">
        <f>IF(MC!F7="","",MC!F7)</f>
        <v>EASTERN EAST JAVA</v>
      </c>
      <c r="G103" s="23" t="str">
        <f>IF(MC!G7="","",MC!G7)</f>
        <v>EAST JAVA</v>
      </c>
      <c r="H103" s="23" t="str">
        <f>IF(MC!H7="","",MC!H7)</f>
        <v>JAVA</v>
      </c>
      <c r="I103" s="23" t="str">
        <f>IF(MC!I7="","",MC!I7)</f>
        <v>URBAN JAVA</v>
      </c>
      <c r="J103" s="24" t="n">
        <f>IF(MC!J7="","",MC!J7)</f>
        <v>105.0</v>
      </c>
      <c r="K103" s="24" t="n">
        <f>IF(MC!K7="","",MC!K7)</f>
        <v>68.0</v>
      </c>
      <c r="L103" s="24" t="n">
        <f>IF(MC!L7="","",MC!L7)</f>
        <v>65.0</v>
      </c>
      <c r="M103" s="25" t="n">
        <f>IF(MC!M7="","",MC!M7)</f>
        <v>0.955882352941177</v>
      </c>
      <c r="N103" s="24" t="n">
        <f>IF(MC!N7="","",MC!N7)</f>
        <v>10.0</v>
      </c>
      <c r="O103" s="24" t="n">
        <f>IF(MC!O7="","",MC!O7)</f>
        <v>9.0</v>
      </c>
      <c r="P103" s="24" t="n">
        <f>IF(MC!P7="","",MC!P7)</f>
        <v>0.0</v>
      </c>
      <c r="Q103" s="25" t="n">
        <f>IF(MC!Q7="","",MC!Q7)</f>
        <v>0.0</v>
      </c>
      <c r="R103" s="24" t="n">
        <f>IF(MC!R7="","",MC!R7)</f>
        <v>8.0</v>
      </c>
      <c r="S103" s="24" t="n">
        <f>IF(MC!S7="","",MC!S7)</f>
        <v>1.0</v>
      </c>
      <c r="T103" s="25" t="n">
        <f>IF(MC!T7="","",MC!T7)</f>
        <v>0.125</v>
      </c>
      <c r="U103" s="24" t="n">
        <f>IF(MC!U7="","",MC!U7)</f>
        <v>2264.0</v>
      </c>
      <c r="V103" s="24" t="n">
        <f>IF(MC!V7="","",MC!V7)</f>
        <v>1405.0</v>
      </c>
      <c r="W103" s="25" t="n">
        <f>IF(MC!W7="","",MC!W7)</f>
        <v>0.620583038869258</v>
      </c>
      <c r="X103" s="24" t="n">
        <f>IF(MC!X7="","",MC!X7)</f>
        <v>1132.0</v>
      </c>
      <c r="Y103" s="24" t="n">
        <f>IF(MC!Y7="","",MC!Y7)</f>
        <v>510.0</v>
      </c>
      <c r="Z103" s="25" t="n">
        <f>IF(MC!Z7="","",MC!Z7)</f>
        <v>0.450530035335689</v>
      </c>
      <c r="AA103" s="26" t="n">
        <f>IF(MC!AA7="","",MC!AA7)</f>
        <v>0.2</v>
      </c>
      <c r="AB103" s="26" t="n">
        <f>IF(MC!AB7="","",MC!AB7)</f>
        <v>0.2</v>
      </c>
      <c r="AC103" s="26" t="n">
        <f>IF(MC!AC7="","",MC!AC7)</f>
        <v>0.2</v>
      </c>
      <c r="AD103" s="26" t="n">
        <f>IF(MC!AD7="","",MC!AD7)</f>
        <v>0.4</v>
      </c>
      <c r="AE103" s="26" t="n">
        <f>IF(MC!AE7="","",MC!AE7)</f>
        <v>1.0</v>
      </c>
      <c r="AF103" s="27" t="n">
        <f>IF(MC!AF7="","",MC!AF7)</f>
        <v>0.464409686135938</v>
      </c>
    </row>
    <row r="104" spans="1:32">
      <c r="A104" s="23" t="str">
        <f>IF(MC!A8="","",MC!A8)</f>
        <v>AM2308010773ID</v>
      </c>
      <c r="B104" s="23" t="str">
        <f>IF(MC!B8="","",MC!B8)</f>
        <v>ATHAZIRI SETIAWAN</v>
      </c>
      <c r="C104" s="23" t="str">
        <f>IF(MC!C8="","",MC!C8)</f>
        <v>RSE</v>
      </c>
      <c r="D104" s="23" t="str">
        <f>IF(MC!D8="","",MC!D8)</f>
        <v>MC-TULUNGAGUNG UTARA</v>
      </c>
      <c r="E104" s="23" t="str">
        <f>IF(MC!E8="","",MC!E8)</f>
        <v>TULUNGAGUNG</v>
      </c>
      <c r="F104" s="23" t="str">
        <f>IF(MC!F8="","",MC!F8)</f>
        <v>EASTERN EAST JAVA</v>
      </c>
      <c r="G104" s="23" t="str">
        <f>IF(MC!G8="","",MC!G8)</f>
        <v>EAST JAVA</v>
      </c>
      <c r="H104" s="23" t="str">
        <f>IF(MC!H8="","",MC!H8)</f>
        <v>JAVA</v>
      </c>
      <c r="I104" s="23" t="str">
        <f>IF(MC!I8="","",MC!I8)</f>
        <v>URBAN JAVA</v>
      </c>
      <c r="J104" s="24" t="n">
        <f>IF(MC!J8="","",MC!J8)</f>
        <v>66.0</v>
      </c>
      <c r="K104" s="24" t="n">
        <f>IF(MC!K8="","",MC!K8)</f>
        <v>53.0</v>
      </c>
      <c r="L104" s="24" t="n">
        <f>IF(MC!L8="","",MC!L8)</f>
        <v>51.0</v>
      </c>
      <c r="M104" s="25" t="n">
        <f>IF(MC!M8="","",MC!M8)</f>
        <v>0.962264150943396</v>
      </c>
      <c r="N104" s="24" t="n">
        <f>IF(MC!N8="","",MC!N8)</f>
        <v>6.0</v>
      </c>
      <c r="O104" s="24" t="n">
        <f>IF(MC!O8="","",MC!O8)</f>
        <v>5.0</v>
      </c>
      <c r="P104" s="24" t="n">
        <f>IF(MC!P8="","",MC!P8)</f>
        <v>0.0</v>
      </c>
      <c r="Q104" s="25" t="n">
        <f>IF(MC!Q8="","",MC!Q8)</f>
        <v>0.0</v>
      </c>
      <c r="R104" s="24" t="n">
        <f>IF(MC!R8="","",MC!R8)</f>
        <v>5.0</v>
      </c>
      <c r="S104" s="24" t="n">
        <f>IF(MC!S8="","",MC!S8)</f>
        <v>3.0</v>
      </c>
      <c r="T104" s="25" t="n">
        <f>IF(MC!T8="","",MC!T8)</f>
        <v>0.6</v>
      </c>
      <c r="U104" s="24" t="n">
        <f>IF(MC!U8="","",MC!U8)</f>
        <v>2456.0</v>
      </c>
      <c r="V104" s="24" t="n">
        <f>IF(MC!V8="","",MC!V8)</f>
        <v>982.0</v>
      </c>
      <c r="W104" s="25" t="n">
        <f>IF(MC!W8="","",MC!W8)</f>
        <v>0.399837133550489</v>
      </c>
      <c r="X104" s="24" t="n">
        <f>IF(MC!X8="","",MC!X8)</f>
        <v>1228.0</v>
      </c>
      <c r="Y104" s="24" t="n">
        <f>IF(MC!Y8="","",MC!Y8)</f>
        <v>155.0</v>
      </c>
      <c r="Z104" s="25" t="n">
        <f>IF(MC!Z8="","",MC!Z8)</f>
        <v>0.126221498371336</v>
      </c>
      <c r="AA104" s="26" t="n">
        <f>IF(MC!AA8="","",MC!AA8)</f>
        <v>0.2</v>
      </c>
      <c r="AB104" s="26" t="n">
        <f>IF(MC!AB8="","",MC!AB8)</f>
        <v>0.2</v>
      </c>
      <c r="AC104" s="26" t="n">
        <f>IF(MC!AC8="","",MC!AC8)</f>
        <v>0.2</v>
      </c>
      <c r="AD104" s="26" t="n">
        <f>IF(MC!AD8="","",MC!AD8)</f>
        <v>0.4</v>
      </c>
      <c r="AE104" s="26" t="n">
        <f>IF(MC!AE8="","",MC!AE8)</f>
        <v>1.0</v>
      </c>
      <c r="AF104" s="27" t="n">
        <f>IF(MC!AF8="","",MC!AF8)</f>
        <v>0.472387683608875</v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69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94</v>
      </c>
      <c r="C2" t="s" s="0">
        <v>168</v>
      </c>
      <c r="D2" t="s" s="0">
        <v>169</v>
      </c>
      <c r="E2" t="s" s="0">
        <v>170</v>
      </c>
      <c r="F2" s="0"/>
      <c r="G2" s="0"/>
      <c r="H2" s="0"/>
      <c r="I2" t="n" s="0">
        <v>5.736579E8</v>
      </c>
      <c r="J2" t="n" s="0">
        <v>6.2600878E8</v>
      </c>
      <c r="K2" t="n" s="0">
        <v>-0.0836264309264161</v>
      </c>
      <c r="L2" t="n" s="0">
        <v>0.0</v>
      </c>
      <c r="M2" t="n" s="0">
        <v>6919000.0</v>
      </c>
      <c r="N2" t="n" s="0">
        <v>-1.0</v>
      </c>
      <c r="O2" t="n" s="0">
        <v>5.47114503E8</v>
      </c>
      <c r="P2" t="n" s="0">
        <v>6.22004987E8</v>
      </c>
      <c r="Q2" t="n" s="0">
        <v>-0.120401742052271</v>
      </c>
      <c r="R2" t="n" s="0">
        <v>5871.0</v>
      </c>
      <c r="S2" t="n" s="0">
        <v>1846.0</v>
      </c>
      <c r="T2" t="n" s="0">
        <v>0.314426843808551</v>
      </c>
      <c r="U2" t="n" s="0">
        <v>5367.0</v>
      </c>
      <c r="V2" t="n" s="0">
        <v>-0.656046208310043</v>
      </c>
      <c r="W2" t="n" s="0">
        <v>2935.5</v>
      </c>
      <c r="X2" t="n" s="0">
        <v>680.0</v>
      </c>
      <c r="Y2" t="n" s="0">
        <v>0.115823539431102</v>
      </c>
      <c r="Z2" t="n" s="0">
        <v>1993.0</v>
      </c>
      <c r="AA2" t="n" s="0">
        <v>-0.6588058203713</v>
      </c>
      <c r="AB2" t="n" s="0">
        <v>651.0</v>
      </c>
      <c r="AC2" t="n" s="0">
        <v>1946.0</v>
      </c>
      <c r="AD2" t="n" s="0">
        <v>-0.665467625899281</v>
      </c>
      <c r="AE2" t="s" s="0">
        <v>171</v>
      </c>
      <c r="AF2" t="s" s="0">
        <v>172</v>
      </c>
    </row>
    <row r="3">
      <c r="A3" t="s" s="0">
        <v>95</v>
      </c>
      <c r="B3" t="s" s="0">
        <v>94</v>
      </c>
      <c r="C3" t="s" s="0">
        <v>168</v>
      </c>
      <c r="D3" t="s" s="0">
        <v>173</v>
      </c>
      <c r="E3" t="s" s="0">
        <v>170</v>
      </c>
      <c r="F3" s="0"/>
      <c r="G3" s="0"/>
      <c r="H3" s="0"/>
      <c r="I3" t="n" s="0">
        <v>4.692454E8</v>
      </c>
      <c r="J3" t="n" s="0">
        <v>6.13797188E8</v>
      </c>
      <c r="K3" t="n" s="0">
        <v>-0.235504154834935</v>
      </c>
      <c r="L3" t="n" s="0">
        <v>0.0</v>
      </c>
      <c r="M3" t="n" s="0">
        <v>5418000.0</v>
      </c>
      <c r="N3" t="n" s="0">
        <v>-1.0</v>
      </c>
      <c r="O3" t="n" s="0">
        <v>4.45093147E8</v>
      </c>
      <c r="P3" t="n" s="0">
        <v>6.06730347E8</v>
      </c>
      <c r="Q3" t="n" s="0">
        <v>-0.266406980958215</v>
      </c>
      <c r="R3" t="n" s="0">
        <v>4576.0</v>
      </c>
      <c r="S3" t="n" s="0">
        <v>836.0</v>
      </c>
      <c r="T3" t="n" s="0">
        <v>0.182692307692308</v>
      </c>
      <c r="U3" t="n" s="0">
        <v>4501.0</v>
      </c>
      <c r="V3" t="n" s="0">
        <v>-0.814263497000666</v>
      </c>
      <c r="W3" t="n" s="0">
        <v>2288.0</v>
      </c>
      <c r="X3" t="n" s="0">
        <v>609.0</v>
      </c>
      <c r="Y3" t="n" s="0">
        <v>0.133085664335664</v>
      </c>
      <c r="Z3" t="n" s="0">
        <v>1784.0</v>
      </c>
      <c r="AA3" t="n" s="0">
        <v>-0.658632286995516</v>
      </c>
      <c r="AB3" t="n" s="0">
        <v>587.0</v>
      </c>
      <c r="AC3" t="n" s="0">
        <v>1761.0</v>
      </c>
      <c r="AD3" t="n" s="0">
        <v>-0.666666666666667</v>
      </c>
      <c r="AE3" t="s" s="0">
        <v>171</v>
      </c>
      <c r="AF3" t="s" s="0">
        <v>172</v>
      </c>
    </row>
  </sheetData>
  <pageMargins bottom="0.75" footer="0.3" header="0.3" left="0.7" right="0.7" top="0.75"/>
  <pageSetup orientation="portrait" paperSize="9"/>
</worksheet>
</file>

<file path=xl/worksheets/sheet471.xml><?xml version="1.0" encoding="utf-8"?>
<worksheet xmlns="http://schemas.openxmlformats.org/spreadsheetml/2006/main">
  <dimension ref="A1:AN8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174</v>
      </c>
      <c r="B2" t="s" s="0">
        <v>175</v>
      </c>
      <c r="C2" t="s" s="0">
        <v>102</v>
      </c>
      <c r="D2" t="s" s="0">
        <v>176</v>
      </c>
      <c r="E2" t="s" s="0">
        <v>169</v>
      </c>
      <c r="F2" t="s" s="0">
        <v>168</v>
      </c>
      <c r="G2" t="s" s="0">
        <v>94</v>
      </c>
      <c r="H2" t="s" s="0">
        <v>95</v>
      </c>
      <c r="I2" t="s" s="0">
        <v>104</v>
      </c>
      <c r="J2" t="n" s="0">
        <v>86.0</v>
      </c>
      <c r="K2" t="n" s="0">
        <v>42.0</v>
      </c>
      <c r="L2" t="n" s="0">
        <v>38.0</v>
      </c>
      <c r="M2" t="n" s="0">
        <v>0.904761904761905</v>
      </c>
      <c r="N2" t="n" s="0">
        <v>8.0</v>
      </c>
      <c r="O2" t="n" s="0">
        <v>8.0</v>
      </c>
      <c r="P2" t="n" s="0">
        <v>0.0</v>
      </c>
      <c r="Q2" t="n" s="0">
        <v>0.0</v>
      </c>
      <c r="R2" t="n" s="0">
        <v>7.0</v>
      </c>
      <c r="S2" t="n" s="0">
        <v>2.0</v>
      </c>
      <c r="T2" t="n" s="0">
        <v>0.285714285714286</v>
      </c>
      <c r="U2" t="n" s="0">
        <v>2384.0</v>
      </c>
      <c r="V2" t="n" s="0">
        <v>651.0</v>
      </c>
      <c r="W2" t="n" s="0">
        <v>0.273070469798658</v>
      </c>
      <c r="X2" t="n" s="0">
        <v>1192.0</v>
      </c>
      <c r="Y2" t="n" s="0">
        <v>96.0</v>
      </c>
      <c r="Z2" t="n" s="0">
        <v>0.0805369127516778</v>
      </c>
      <c r="AA2" t="n" s="0">
        <v>0.2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0.347323426014701</v>
      </c>
      <c r="AG2" t="n" s="0">
        <v>1.0</v>
      </c>
      <c r="AH2" t="n" s="0">
        <v>1.0</v>
      </c>
      <c r="AI2" t="n" s="0">
        <v>0.347323426014701</v>
      </c>
      <c r="AJ2" t="s" s="0">
        <v>177</v>
      </c>
      <c r="AK2" t="s" s="0">
        <v>170</v>
      </c>
      <c r="AL2" t="s" s="0">
        <v>171</v>
      </c>
      <c r="AM2" s="0"/>
      <c r="AN2" s="0"/>
    </row>
    <row r="3">
      <c r="A3" t="s" s="0">
        <v>178</v>
      </c>
      <c r="B3" t="s" s="0">
        <v>179</v>
      </c>
      <c r="C3" t="s" s="0">
        <v>90</v>
      </c>
      <c r="D3" t="s" s="0">
        <v>180</v>
      </c>
      <c r="E3" t="s" s="0">
        <v>169</v>
      </c>
      <c r="F3" t="s" s="0">
        <v>168</v>
      </c>
      <c r="G3" t="s" s="0">
        <v>94</v>
      </c>
      <c r="H3" t="s" s="0">
        <v>95</v>
      </c>
      <c r="I3" t="s" s="0">
        <v>104</v>
      </c>
      <c r="J3" t="n" s="0">
        <v>60.0</v>
      </c>
      <c r="K3" t="n" s="0">
        <v>31.0</v>
      </c>
      <c r="L3" t="n" s="0">
        <v>14.0</v>
      </c>
      <c r="M3" t="n" s="0">
        <v>0.451612903225806</v>
      </c>
      <c r="N3" t="n" s="0">
        <v>4.0</v>
      </c>
      <c r="O3" t="n" s="0">
        <v>4.0</v>
      </c>
      <c r="P3" t="n" s="0">
        <v>0.0</v>
      </c>
      <c r="Q3" t="n" s="0">
        <v>0.0</v>
      </c>
      <c r="R3" t="n" s="0">
        <v>4.0</v>
      </c>
      <c r="S3" t="n" s="0">
        <v>4.0</v>
      </c>
      <c r="T3" t="n" s="0">
        <v>1.3</v>
      </c>
      <c r="U3" t="n" s="0">
        <v>3540.0</v>
      </c>
      <c r="V3" t="n" s="0">
        <v>583.0</v>
      </c>
      <c r="W3" t="n" s="0">
        <v>0.164689265536723</v>
      </c>
      <c r="X3" t="n" s="0">
        <v>1770.0</v>
      </c>
      <c r="Y3" t="n" s="0">
        <v>129.0</v>
      </c>
      <c r="Z3" t="n" s="0">
        <v>0.0728813559322034</v>
      </c>
      <c r="AA3" t="n" s="0">
        <v>0.2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0.416198286859851</v>
      </c>
      <c r="AG3" t="n" s="0">
        <v>0.86875</v>
      </c>
      <c r="AH3" t="n" s="0">
        <v>0.99</v>
      </c>
      <c r="AI3" t="n" s="0">
        <v>0.412036303991252</v>
      </c>
      <c r="AJ3" t="s" s="0">
        <v>181</v>
      </c>
      <c r="AK3" t="s" s="0">
        <v>170</v>
      </c>
      <c r="AL3" t="s" s="0">
        <v>171</v>
      </c>
      <c r="AM3" s="0"/>
      <c r="AN3" s="0"/>
    </row>
    <row r="4">
      <c r="A4" t="s" s="0">
        <v>182</v>
      </c>
      <c r="B4" t="s" s="0">
        <v>182</v>
      </c>
      <c r="C4" t="s" s="0">
        <v>102</v>
      </c>
      <c r="D4" t="s" s="0">
        <v>183</v>
      </c>
      <c r="E4" t="s" s="0">
        <v>169</v>
      </c>
      <c r="F4" t="s" s="0">
        <v>168</v>
      </c>
      <c r="G4" t="s" s="0">
        <v>94</v>
      </c>
      <c r="H4" t="s" s="0">
        <v>95</v>
      </c>
      <c r="I4" t="s" s="0">
        <v>104</v>
      </c>
      <c r="J4" t="n" s="0">
        <v>90.0</v>
      </c>
      <c r="K4" t="n" s="0">
        <v>21.0</v>
      </c>
      <c r="L4" t="n" s="0">
        <v>1.0</v>
      </c>
      <c r="M4" t="n" s="0">
        <v>0.0476190476190476</v>
      </c>
      <c r="N4" t="n" s="0">
        <v>8.0</v>
      </c>
      <c r="O4" t="n" s="0">
        <v>8.0</v>
      </c>
      <c r="P4" t="n" s="0">
        <v>0.0</v>
      </c>
      <c r="Q4" t="n" s="0">
        <v>0.0</v>
      </c>
      <c r="R4" t="n" s="0">
        <v>4.0</v>
      </c>
      <c r="S4" t="n" s="0">
        <v>1.0</v>
      </c>
      <c r="T4" t="n" s="0">
        <v>0.25</v>
      </c>
      <c r="U4" t="n" s="0">
        <v>1083.0</v>
      </c>
      <c r="V4" t="n" s="0">
        <v>203.0</v>
      </c>
      <c r="W4" t="n" s="0">
        <v>0.187442289935365</v>
      </c>
      <c r="X4" t="n" s="0">
        <v>542.0</v>
      </c>
      <c r="Y4" t="n" s="0">
        <v>65.0</v>
      </c>
      <c r="Z4" t="n" s="0">
        <v>0.119926199261993</v>
      </c>
      <c r="AA4" t="n" s="0">
        <v>0.2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0.134500725497955</v>
      </c>
      <c r="AG4" t="n" s="0">
        <v>0.0</v>
      </c>
      <c r="AH4" t="n" s="0">
        <v>0.98</v>
      </c>
      <c r="AI4" t="n" s="0">
        <v>0.131810710987996</v>
      </c>
      <c r="AJ4" t="s" s="0">
        <v>184</v>
      </c>
      <c r="AK4" t="s" s="0">
        <v>170</v>
      </c>
      <c r="AL4" t="s" s="0">
        <v>171</v>
      </c>
      <c r="AM4" s="0"/>
      <c r="AN4" s="0"/>
    </row>
    <row r="5">
      <c r="A5" t="s" s="0">
        <v>185</v>
      </c>
      <c r="B5" t="s" s="0">
        <v>186</v>
      </c>
      <c r="C5" t="s" s="0">
        <v>102</v>
      </c>
      <c r="D5" t="s" s="0">
        <v>187</v>
      </c>
      <c r="E5" t="s" s="0">
        <v>169</v>
      </c>
      <c r="F5" t="s" s="0">
        <v>168</v>
      </c>
      <c r="G5" t="s" s="0">
        <v>94</v>
      </c>
      <c r="H5" t="s" s="0">
        <v>95</v>
      </c>
      <c r="I5" t="s" s="0">
        <v>104</v>
      </c>
      <c r="J5" t="n" s="0">
        <v>92.0</v>
      </c>
      <c r="K5" t="n" s="0">
        <v>54.0</v>
      </c>
      <c r="L5" t="n" s="0">
        <v>21.0</v>
      </c>
      <c r="M5" t="n" s="0">
        <v>0.388888888888889</v>
      </c>
      <c r="N5" t="n" s="0">
        <v>8.0</v>
      </c>
      <c r="O5" t="n" s="0">
        <v>8.0</v>
      </c>
      <c r="P5" t="n" s="0">
        <v>0.0</v>
      </c>
      <c r="Q5" t="n" s="0">
        <v>0.0</v>
      </c>
      <c r="R5" t="n" s="0">
        <v>7.0</v>
      </c>
      <c r="S5" t="n" s="0">
        <v>2.0</v>
      </c>
      <c r="T5" t="n" s="0">
        <v>0.285714285714286</v>
      </c>
      <c r="U5" t="n" s="0">
        <v>2560.0</v>
      </c>
      <c r="V5" t="n" s="0">
        <v>1293.0</v>
      </c>
      <c r="W5" t="n" s="0">
        <v>0.505078125</v>
      </c>
      <c r="X5" t="n" s="0">
        <v>1280.0</v>
      </c>
      <c r="Y5" t="n" s="0">
        <v>751.0</v>
      </c>
      <c r="Z5" t="n" s="0">
        <v>0.58671875</v>
      </c>
      <c r="AA5" t="n" s="0">
        <v>0.2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0.336951884920635</v>
      </c>
      <c r="AG5" t="n" s="0">
        <v>0.90625</v>
      </c>
      <c r="AH5" t="n" s="0">
        <v>0.99</v>
      </c>
      <c r="AI5" t="n" s="0">
        <v>0.333582366071429</v>
      </c>
      <c r="AJ5" t="s" s="0">
        <v>188</v>
      </c>
      <c r="AK5" t="s" s="0">
        <v>170</v>
      </c>
      <c r="AL5" t="s" s="0">
        <v>171</v>
      </c>
      <c r="AM5" s="0"/>
      <c r="AN5" s="0"/>
    </row>
    <row r="6">
      <c r="A6" t="s" s="0">
        <v>189</v>
      </c>
      <c r="B6" t="s" s="0">
        <v>190</v>
      </c>
      <c r="C6" t="s" s="0">
        <v>102</v>
      </c>
      <c r="D6" t="s" s="0">
        <v>191</v>
      </c>
      <c r="E6" t="s" s="0">
        <v>173</v>
      </c>
      <c r="F6" t="s" s="0">
        <v>168</v>
      </c>
      <c r="G6" t="s" s="0">
        <v>94</v>
      </c>
      <c r="H6" t="s" s="0">
        <v>95</v>
      </c>
      <c r="I6" t="s" s="0">
        <v>104</v>
      </c>
      <c r="J6" t="n" s="0">
        <v>85.0</v>
      </c>
      <c r="K6" t="n" s="0">
        <v>59.0</v>
      </c>
      <c r="L6" t="n" s="0">
        <v>65.0</v>
      </c>
      <c r="M6" t="n" s="0">
        <v>1.10169491525424</v>
      </c>
      <c r="N6" t="n" s="0">
        <v>7.0</v>
      </c>
      <c r="O6" t="n" s="0">
        <v>6.0</v>
      </c>
      <c r="P6" t="n" s="0">
        <v>0.0</v>
      </c>
      <c r="Q6" t="n" s="0">
        <v>0.0</v>
      </c>
      <c r="R6" t="n" s="0">
        <v>5.0</v>
      </c>
      <c r="S6" t="n" s="0">
        <v>0.0</v>
      </c>
      <c r="T6" t="n" s="0">
        <v>0.0</v>
      </c>
      <c r="U6" t="n" s="0">
        <v>2291.0</v>
      </c>
      <c r="V6" t="n" s="0">
        <v>586.0</v>
      </c>
      <c r="W6" t="n" s="0">
        <v>0.255783500654736</v>
      </c>
      <c r="X6" t="n" s="0">
        <v>1146.0</v>
      </c>
      <c r="Y6" t="n" s="0">
        <v>119.0</v>
      </c>
      <c r="Z6" t="n" s="0">
        <v>0.103839441535777</v>
      </c>
      <c r="AA6" t="n" s="0">
        <v>0.2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0.322652383312742</v>
      </c>
      <c r="AG6" t="n" s="0">
        <v>0.65625</v>
      </c>
      <c r="AH6" t="n" s="0">
        <v>0.98</v>
      </c>
      <c r="AI6" t="n" s="0">
        <v>0.316199335646487</v>
      </c>
      <c r="AJ6" t="s" s="0">
        <v>192</v>
      </c>
      <c r="AK6" t="s" s="0">
        <v>170</v>
      </c>
      <c r="AL6" t="s" s="0">
        <v>171</v>
      </c>
      <c r="AM6" s="0"/>
      <c r="AN6" s="0"/>
    </row>
    <row r="7">
      <c r="A7" t="s" s="0">
        <v>193</v>
      </c>
      <c r="B7" t="s" s="0">
        <v>194</v>
      </c>
      <c r="C7" t="s" s="0">
        <v>90</v>
      </c>
      <c r="D7" t="s" s="0">
        <v>195</v>
      </c>
      <c r="E7" t="s" s="0">
        <v>173</v>
      </c>
      <c r="F7" t="s" s="0">
        <v>168</v>
      </c>
      <c r="G7" t="s" s="0">
        <v>94</v>
      </c>
      <c r="H7" t="s" s="0">
        <v>95</v>
      </c>
      <c r="I7" t="s" s="0">
        <v>104</v>
      </c>
      <c r="J7" t="n" s="0">
        <v>105.0</v>
      </c>
      <c r="K7" t="n" s="0">
        <v>68.0</v>
      </c>
      <c r="L7" t="n" s="0">
        <v>65.0</v>
      </c>
      <c r="M7" t="n" s="0">
        <v>0.955882352941177</v>
      </c>
      <c r="N7" t="n" s="0">
        <v>10.0</v>
      </c>
      <c r="O7" t="n" s="0">
        <v>9.0</v>
      </c>
      <c r="P7" t="n" s="0">
        <v>0.0</v>
      </c>
      <c r="Q7" t="n" s="0">
        <v>0.0</v>
      </c>
      <c r="R7" t="n" s="0">
        <v>8.0</v>
      </c>
      <c r="S7" t="n" s="0">
        <v>1.0</v>
      </c>
      <c r="T7" t="n" s="0">
        <v>0.125</v>
      </c>
      <c r="U7" t="n" s="0">
        <v>2264.0</v>
      </c>
      <c r="V7" t="n" s="0">
        <v>1405.0</v>
      </c>
      <c r="W7" t="n" s="0">
        <v>0.620583038869258</v>
      </c>
      <c r="X7" t="n" s="0">
        <v>1132.0</v>
      </c>
      <c r="Y7" t="n" s="0">
        <v>510.0</v>
      </c>
      <c r="Z7" t="n" s="0">
        <v>0.450530035335689</v>
      </c>
      <c r="AA7" t="n" s="0">
        <v>0.2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0.464409686135938</v>
      </c>
      <c r="AG7" t="n" s="0">
        <v>1.0</v>
      </c>
      <c r="AH7" t="n" s="0">
        <v>1.0</v>
      </c>
      <c r="AI7" t="n" s="0">
        <v>0.464409686135938</v>
      </c>
      <c r="AJ7" t="s" s="0">
        <v>196</v>
      </c>
      <c r="AK7" t="s" s="0">
        <v>170</v>
      </c>
      <c r="AL7" t="s" s="0">
        <v>171</v>
      </c>
      <c r="AM7" s="0"/>
      <c r="AN7" s="0"/>
    </row>
    <row r="8">
      <c r="A8" t="s" s="0">
        <v>197</v>
      </c>
      <c r="B8" t="s" s="0">
        <v>198</v>
      </c>
      <c r="C8" t="s" s="0">
        <v>102</v>
      </c>
      <c r="D8" t="s" s="0">
        <v>199</v>
      </c>
      <c r="E8" t="s" s="0">
        <v>173</v>
      </c>
      <c r="F8" t="s" s="0">
        <v>168</v>
      </c>
      <c r="G8" t="s" s="0">
        <v>94</v>
      </c>
      <c r="H8" t="s" s="0">
        <v>95</v>
      </c>
      <c r="I8" t="s" s="0">
        <v>104</v>
      </c>
      <c r="J8" t="n" s="0">
        <v>66.0</v>
      </c>
      <c r="K8" t="n" s="0">
        <v>53.0</v>
      </c>
      <c r="L8" t="n" s="0">
        <v>51.0</v>
      </c>
      <c r="M8" t="n" s="0">
        <v>0.962264150943396</v>
      </c>
      <c r="N8" t="n" s="0">
        <v>6.0</v>
      </c>
      <c r="O8" t="n" s="0">
        <v>5.0</v>
      </c>
      <c r="P8" t="n" s="0">
        <v>0.0</v>
      </c>
      <c r="Q8" t="n" s="0">
        <v>0.0</v>
      </c>
      <c r="R8" t="n" s="0">
        <v>5.0</v>
      </c>
      <c r="S8" t="n" s="0">
        <v>3.0</v>
      </c>
      <c r="T8" t="n" s="0">
        <v>0.6</v>
      </c>
      <c r="U8" t="n" s="0">
        <v>2456.0</v>
      </c>
      <c r="V8" t="n" s="0">
        <v>982.0</v>
      </c>
      <c r="W8" t="n" s="0">
        <v>0.399837133550489</v>
      </c>
      <c r="X8" t="n" s="0">
        <v>1228.0</v>
      </c>
      <c r="Y8" t="n" s="0">
        <v>155.0</v>
      </c>
      <c r="Z8" t="n" s="0">
        <v>0.126221498371336</v>
      </c>
      <c r="AA8" t="n" s="0">
        <v>0.2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0.472387683608875</v>
      </c>
      <c r="AG8" t="n" s="0">
        <v>1.0</v>
      </c>
      <c r="AH8" t="n" s="0">
        <v>1.0</v>
      </c>
      <c r="AI8" t="n" s="0">
        <v>0.472387683608875</v>
      </c>
      <c r="AJ8" t="s" s="0">
        <v>200</v>
      </c>
      <c r="AK8" t="s" s="0">
        <v>170</v>
      </c>
      <c r="AL8" t="s" s="0">
        <v>171</v>
      </c>
      <c r="AM8" s="0"/>
      <c r="AN8" s="0"/>
    </row>
  </sheetData>
  <pageMargins bottom="0.75" footer="0.3" header="0.3" left="0.7" right="0.7" top="0.75"/>
  <pageSetup orientation="portrait" paperSize="9"/>
</worksheet>
</file>

<file path=xl/worksheets/sheet473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94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1.18045291821279E9</v>
      </c>
      <c r="G2" t="n" s="0">
        <v>3.03052954E8</v>
      </c>
      <c r="H2" t="n" s="0">
        <v>0.256725998406462</v>
      </c>
      <c r="I2" t="n" s="0">
        <v>6.32999213E8</v>
      </c>
      <c r="J2" t="n" s="0">
        <v>-0.521242763377654</v>
      </c>
      <c r="K2" t="n" s="0">
        <v>6798.0</v>
      </c>
      <c r="L2" t="n" s="0">
        <v>1901.0</v>
      </c>
      <c r="M2" t="n" s="0">
        <v>0.279641070903207</v>
      </c>
      <c r="N2" t="n" s="0">
        <v>5644.0</v>
      </c>
      <c r="O2" t="n" s="0">
        <v>-0.66318214032601</v>
      </c>
      <c r="P2" t="n" s="0">
        <v>0.268183534654834</v>
      </c>
      <c r="Q2" t="n" s="0">
        <v>0.268183534654834</v>
      </c>
      <c r="R2" s="0"/>
    </row>
    <row r="3">
      <c r="A3" t="s" s="0">
        <v>94</v>
      </c>
      <c r="B3" t="s" s="0">
        <v>168</v>
      </c>
      <c r="C3" t="s" s="0">
        <v>173</v>
      </c>
      <c r="D3" t="s" s="0">
        <v>170</v>
      </c>
      <c r="E3" t="s" s="0">
        <v>171</v>
      </c>
      <c r="F3" t="n" s="0">
        <v>9.23993659241792E8</v>
      </c>
      <c r="G3" t="n" s="0">
        <v>3.15246437E8</v>
      </c>
      <c r="H3" t="n" s="0">
        <v>0.341178138883208</v>
      </c>
      <c r="I3" t="n" s="0">
        <v>4.60879715E8</v>
      </c>
      <c r="J3" t="n" s="0">
        <v>-0.315989776204405</v>
      </c>
      <c r="K3" t="n" s="0">
        <v>4774.0</v>
      </c>
      <c r="L3" t="n" s="0">
        <v>885.0</v>
      </c>
      <c r="M3" t="n" s="0">
        <v>0.18537913699204</v>
      </c>
      <c r="N3" t="n" s="0">
        <v>4627.0</v>
      </c>
      <c r="O3" t="n" s="0">
        <v>-0.808731359412146</v>
      </c>
      <c r="P3" t="n" s="0">
        <v>0.263278637937624</v>
      </c>
      <c r="Q3" t="n" s="0">
        <v>0.263278637937624</v>
      </c>
      <c r="R3" s="0"/>
    </row>
  </sheetData>
  <pageMargins bottom="0.75" footer="0.3" header="0.3" left="0.7" right="0.7" top="0.75"/>
  <pageSetup orientation="portrait" paperSize="9"/>
</worksheet>
</file>

<file path=xl/worksheets/sheet475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94</v>
      </c>
      <c r="B2" t="s" s="0">
        <v>168</v>
      </c>
      <c r="C2" s="0"/>
      <c r="D2" t="s" s="0">
        <v>169</v>
      </c>
      <c r="E2" t="s" s="0">
        <v>170</v>
      </c>
      <c r="F2" t="s" s="0">
        <v>171</v>
      </c>
      <c r="G2" t="s" s="0">
        <v>205</v>
      </c>
      <c r="H2" t="s" s="0">
        <v>206</v>
      </c>
      <c r="I2" t="s" s="0">
        <v>207</v>
      </c>
      <c r="J2" t="s" s="0">
        <v>208</v>
      </c>
      <c r="K2" t="s" s="0">
        <v>209</v>
      </c>
      <c r="L2" t="s" s="0">
        <v>210</v>
      </c>
      <c r="M2" t="s" s="0">
        <v>211</v>
      </c>
      <c r="N2" t="n" s="0">
        <v>-0.106600522913334</v>
      </c>
      <c r="O2" t="s" s="0">
        <v>212</v>
      </c>
      <c r="P2" t="s" s="0">
        <v>213</v>
      </c>
      <c r="Q2" t="s" s="0">
        <v>214</v>
      </c>
      <c r="R2" t="n" s="0">
        <v>-0.497985159525572</v>
      </c>
      <c r="S2" t="s" s="0">
        <v>215</v>
      </c>
      <c r="T2" t="s" s="0">
        <v>216</v>
      </c>
      <c r="U2" t="n" s="0">
        <v>-0.673274615008524</v>
      </c>
      <c r="V2" t="s" s="0">
        <v>217</v>
      </c>
      <c r="W2" t="s" s="0">
        <v>218</v>
      </c>
      <c r="X2" t="n" s="0">
        <v>-0.230769230769231</v>
      </c>
      <c r="Y2" t="s" s="0">
        <v>219</v>
      </c>
      <c r="Z2" t="s" s="0">
        <v>220</v>
      </c>
      <c r="AA2" t="n" s="0">
        <v>-0.159090909090909</v>
      </c>
    </row>
    <row r="3">
      <c r="A3" t="s" s="0">
        <v>94</v>
      </c>
      <c r="B3" t="s" s="0">
        <v>168</v>
      </c>
      <c r="C3" s="0"/>
      <c r="D3" t="s" s="0">
        <v>173</v>
      </c>
      <c r="E3" t="s" s="0">
        <v>170</v>
      </c>
      <c r="F3" t="s" s="0">
        <v>171</v>
      </c>
      <c r="G3" t="s" s="0">
        <v>221</v>
      </c>
      <c r="H3" t="s" s="0">
        <v>222</v>
      </c>
      <c r="I3" t="s" s="0">
        <v>223</v>
      </c>
      <c r="J3" t="s" s="0">
        <v>224</v>
      </c>
      <c r="K3" t="s" s="0">
        <v>225</v>
      </c>
      <c r="L3" t="s" s="0">
        <v>226</v>
      </c>
      <c r="M3" t="s" s="0">
        <v>227</v>
      </c>
      <c r="N3" t="n" s="0">
        <v>-0.107271442315156</v>
      </c>
      <c r="O3" t="s" s="0">
        <v>228</v>
      </c>
      <c r="P3" t="s" s="0">
        <v>229</v>
      </c>
      <c r="Q3" t="s" s="0">
        <v>230</v>
      </c>
      <c r="R3" t="n" s="0">
        <v>-0.570567885704284</v>
      </c>
      <c r="S3" t="s" s="0">
        <v>231</v>
      </c>
      <c r="T3" t="s" s="0">
        <v>232</v>
      </c>
      <c r="U3" t="n" s="0">
        <v>-0.777413647899345</v>
      </c>
      <c r="V3" t="s" s="0">
        <v>233</v>
      </c>
      <c r="W3" t="s" s="0">
        <v>234</v>
      </c>
      <c r="X3" t="n" s="0">
        <v>-0.968944099378882</v>
      </c>
      <c r="Y3" t="s" s="0">
        <v>235</v>
      </c>
      <c r="Z3" t="s" s="0">
        <v>235</v>
      </c>
      <c r="AA3" t="n" s="0">
        <v>0.0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