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<sst xmlns="http://schemas.openxmlformats.org/spreadsheetml/2006/main" count="1046" uniqueCount="203">
  <si>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</si>
  <si>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</si>
  <si>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</si>
  <si>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</si>
  <si>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</si>
  <si>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</si>
  <si>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</si>
  <si>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</si>
  <si>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</si>
  <si>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</si>
  <si>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</si>
  <si>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</si>
  <si>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</si>
  <si>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</si>
  <si>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</si>
  <si>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</si>
  <si>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</si>
  <si>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</si>
  <si>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</si>
  <si>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</si>
  <si>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</si>
  <si>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</si>
  <si>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</si>
  <si>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</si>
  <si>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</si>
  <si>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</si>
  <si>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</si>
  <si>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</si>
  <si>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</si>
  <si>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</si>
  <si>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</si>
  <si>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</si>
  <si>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</si>
  <si>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</si>
  <si>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</si>
  <si>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</si>
  <si>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</si>
  <si>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</si>
  <si>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</si>
  <si>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</si>
  <si>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</si>
  <si>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</si>
  <si>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</si>
  <si>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</si>
  <si>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</si>
  <si>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</si>
  <si>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</si>
  <si>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</si>
  <si>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</si>
  <si>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</si>
  <si>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</si>
  <si>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</si>
  <si>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</si>
  <si>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</si>
  <si>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</si>
  <si>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</si>
  <si>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</si>
  <si>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</si>
  <si>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</si>
  <si>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</si>
  <si>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</si>
  <si>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</si>
  <si>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</si>
  <si>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</si>
  <si>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</si>
  <si>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</si>
  <si>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</si>
  <si>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</si>
  <si>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</si>
  <si>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</si>
  <si>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</si>
  <si>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</si>
  <si>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</si>
  <si>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</si>
  <si>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</si>
  <si>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</si>
  <si>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</si>
  <si>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</si>
  <si>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</si>
  <si>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</si>
  <si>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</si>
  <si>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</si>
  <si>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</si>
  <si>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</si>
  <si>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</si>
  <si>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</si>
  <si>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</si>
  <si>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</si>
  <si>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</si>
  <si>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</si>
  <si>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</si>
  <si>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</si>
  <si>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</si>
  <si>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</si>
  <si>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</si>
  <si>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</si>
  <si>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</si>
  <si>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</si>
  <si>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</si>
  <si>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</si>
  <si>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</si>
  <si>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</si>
  <si>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</si>
  <si>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</si>
  <si>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</si>
  <si>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</si>
  <si>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</si>
  <si>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</si>
  <si>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</si>
  <si>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</si>
  <si>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</si>
  <si>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</si>
  <si>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</si>
  <si>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</si>
  <si>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</si>
  <si>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</si>
  <si>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</si>
  <si>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</si>
  <si>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</si>
  <si>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</si>
  <si>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</si>
  <si>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</si>
  <si>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</si>
  <si>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</si>
  <si>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</si>
  <si>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</si>
  <si>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</si>
  <si>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</si>
  <si>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</si>
  <si>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</si>
  <si>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</si>
  <si>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</si>
  <si>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</si>
  <si>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</si>
  <si>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</si>
  <si>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</si>
  <si>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</si>
  <si>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</si>
  <si>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</si>
  <si>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</si>
  <si>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</si>
  <si>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</si>
  <si>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</si>
  <si>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</si>
  <si>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</si>
  <si>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</si>
  <si>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</si>
  <si>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</si>
  <si>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</si>
  <si>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</si>
  <si>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</si>
  <si>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</si>
  <si>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</si>
  <si>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</si>
  <si>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</si>
  <si>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</si>
  <si>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</si>
  <si>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</si>
  <si>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</si>
  <si>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</si>
  <si>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</si>
  <si>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</si>
  <si>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</si>
  <si>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</si>
  <si>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</si>
  <si>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</si>
  <si>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</si>
  <si>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</si>
  <si>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</si>
  <si>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</si>
  <si>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PEMALANG</t>
  </si>
  <si>
    <t>ULTIMA MULTIMEDIA JAYA, PT</t>
  </si>
  <si>
    <t>IM3ULTIMA MULTIMEDIA JAYA, PT</t>
  </si>
  <si>
    <t>AM240502786IM3</t>
  </si>
  <si>
    <t>DAKE PANDEGA</t>
  </si>
  <si>
    <t>MC-PEMALANG SELATAN</t>
  </si>
  <si>
    <t>D32020250901</t>
  </si>
  <si>
    <t>79167467</t>
  </si>
  <si>
    <t>DERY MUNDARI</t>
  </si>
  <si>
    <t>MC-PEMALANG UTARA</t>
  </si>
  <si>
    <t>D32020250902</t>
  </si>
  <si>
    <t>89250543</t>
  </si>
  <si>
    <t>ANGELA MERICI ERVINTIA PRIMADEA</t>
  </si>
  <si>
    <t>MC-TEGAL KAB</t>
  </si>
  <si>
    <t>D32020250903</t>
  </si>
  <si>
    <t>0.648051578162511</t>
  </si>
  <si>
    <t>1.44321824673615</t>
  </si>
  <si>
    <t>8.32805621623E9</t>
  </si>
  <si>
    <t>6.402159714416E9</t>
  </si>
  <si>
    <t>0.300819815144159</t>
  </si>
  <si>
    <t>5.90120001531E9</t>
  </si>
  <si>
    <t>6.596113992802E9</t>
  </si>
  <si>
    <t>3.199351319819E9</t>
  </si>
  <si>
    <t>2.816154222526E9</t>
  </si>
  <si>
    <t>1.41124791476713</t>
  </si>
  <si>
    <t>344578091</t>
  </si>
  <si>
    <t>996914106</t>
  </si>
  <si>
    <t>1639348</t>
  </si>
  <si>
    <t>1894887</t>
  </si>
  <si>
    <t>247</t>
  </si>
  <si>
    <t>237</t>
  </si>
  <si>
    <t>128</t>
  </si>
  <si>
    <t>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</si>
</sst>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PEMALANG</v>
      </c>
      <c r="E3" s="3" t="str">
        <f>IF(RAW!E2="","",RAW!E2)</f>
        <v>ULTIMA MULTIMEDIA JAYA, PT</v>
      </c>
      <c r="F3" s="10" t="n">
        <f>IF(RAW!F2="","",RAW!F2)</f>
        <v>3.9813E8</v>
      </c>
      <c r="G3" s="10" t="n">
        <f>IF(RAW!G2="","",RAW!G2)</f>
        <v>2.62558889E8</v>
      </c>
      <c r="H3" s="11" t="n">
        <f>IF(RAW!H2="","",RAW!H2)</f>
        <v>0.516345538771685</v>
      </c>
      <c r="I3" s="10" t="n">
        <f>IF(RAW!I2="","",RAW!I2)</f>
        <v>4.9294556E9</v>
      </c>
      <c r="J3" s="10" t="n">
        <f>IF(RAW!J2="","",RAW!J2)</f>
        <v>4.100216309E9</v>
      </c>
      <c r="K3" s="11" t="n">
        <f>IF(RAW!K2="","",RAW!K2)</f>
        <v>0.202242815624096</v>
      </c>
      <c r="L3" s="10" t="n">
        <f>IF(RAW!L2="","",RAW!L2)</f>
        <v>3.6956195E9</v>
      </c>
      <c r="M3" s="10" t="n">
        <f>IF(RAW!M2="","",RAW!M2)</f>
        <v>1.15037312E9</v>
      </c>
      <c r="N3" s="11" t="n">
        <f>IF(RAW!N2="","",RAW!N2)</f>
        <v>2.21253985837221</v>
      </c>
      <c r="O3" s="12" t="n">
        <f>IF(RAW!O2="","",RAW!O2)</f>
        <v>8.257841982E9</v>
      </c>
      <c r="P3" s="12" t="n">
        <f>IF(RAW!P2="","",RAW!P2)</f>
        <v>5.010669624313E9</v>
      </c>
      <c r="Q3" s="11" t="n">
        <f>IF(RAW!Q2="","",RAW!Q2)</f>
        <v>0.648051578162512</v>
      </c>
      <c r="R3" s="12" t="n">
        <f>IF(RAW!R2="","",RAW!R2)</f>
        <v>14183.0</v>
      </c>
      <c r="S3" s="12" t="n">
        <f>IF(RAW!S2="","",RAW!S2)</f>
        <v>11635.0</v>
      </c>
      <c r="T3" s="13" t="n">
        <f>IF(RAW!T2="","",RAW!T2)</f>
        <v>0.820348304307974</v>
      </c>
      <c r="U3" s="12" t="n">
        <f>IF(RAW!U2="","",RAW!U2)</f>
        <v>15695.0</v>
      </c>
      <c r="V3" s="11" t="n">
        <f>IF(RAW!V2="","",RAW!V2)</f>
        <v>-0.258681108633323</v>
      </c>
      <c r="W3" s="12" t="n">
        <f>IF(RAW!W2="","",RAW!W2)</f>
        <v>7091.5</v>
      </c>
      <c r="X3" s="12" t="n">
        <f>IF(RAW!X2="","",RAW!X2)</f>
        <v>8345.0</v>
      </c>
      <c r="Y3" s="13" t="n">
        <f>IF(RAW!Y2="","",RAW!Y2)</f>
        <v>0.588380455474864</v>
      </c>
      <c r="Z3" s="12" t="n">
        <f>IF(RAW!Z2="","",RAW!Z2)</f>
        <v>14223.0</v>
      </c>
      <c r="AA3" s="11" t="n">
        <f>IF(RAW!AA2="","",RAW!AA2)</f>
        <v>-0.413274274063137</v>
      </c>
      <c r="AB3" s="12" t="n">
        <f>IF(RAW!AB2="","",RAW!AB2)</f>
        <v>6965.0</v>
      </c>
      <c r="AC3" s="12" t="n">
        <f>IF(RAW!AC2="","",RAW!AC2)</f>
        <v>13904.0</v>
      </c>
      <c r="AD3" s="11" t="n">
        <f>IF(RAW!AD2="","",RAW!AD2)</f>
        <v>-0.49906501726122</v>
      </c>
      <c r="AE3" s="3" t="str">
        <f>IF(RAW!AE2="","",RAW!AE2)</f>
        <v>IM3</v>
      </c>
      <c r="AF3" s="3" t="str">
        <f>IF(RAW!AF2="","",RAW!AF2)</f>
        <v>IM3ULTIMA MULTIMEDIA JAYA,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PEMALANG</v>
      </c>
      <c r="D15" s="3" t="str">
        <f>IF(PERFMPX!D2="","",PERFMPX!D2)</f>
        <v>ULTIMA MULTIMEDIA JAYA, PT</v>
      </c>
      <c r="E15" s="3" t="str">
        <f>IF(PERFMPX!E2="","",PERFMPX!E2)</f>
        <v>IM3</v>
      </c>
      <c r="F15" s="16" t="n">
        <f>IF(PERFMPX!F2="","",PERFMPX!F2)</f>
        <v>6.6536963181185E9</v>
      </c>
      <c r="G15" s="16" t="n">
        <f>IF(PERFMPX!G2="","",PERFMPX!G2)</f>
        <v>4.78067695859E9</v>
      </c>
      <c r="H15" s="17" t="n">
        <f>IF(PERFMPX!H2="","",PERFMPX!H2)</f>
        <v>0.718499421978708</v>
      </c>
      <c r="I15" s="16" t="n">
        <f>IF(PERFMPX!I2="","",PERFMPX!I2)</f>
        <v>3.547404591879E9</v>
      </c>
      <c r="J15" s="17" t="n">
        <f>IF(PERFMPX!J2="","",PERFMPX!J2)</f>
        <v>0.347654837436447</v>
      </c>
      <c r="K15" s="16" t="n">
        <f>IF(PERFMPX!K2="","",PERFMPX!K2)</f>
        <v>14783.0</v>
      </c>
      <c r="L15" s="16" t="n">
        <f>IF(PERFMPX!L2="","",PERFMPX!L2)</f>
        <v>11869.0</v>
      </c>
      <c r="M15" s="17" t="n">
        <f>IF(PERFMPX!M2="","",PERFMPX!M2)</f>
        <v>0.802881688425895</v>
      </c>
      <c r="N15" s="16" t="n">
        <f>IF(PERFMPX!N2="","",PERFMPX!N2)</f>
        <v>16834.0</v>
      </c>
      <c r="O15" s="17" t="n">
        <f>IF(PERFMPX!O2="","",PERFMPX!O2)</f>
        <v>-0.294938814304384</v>
      </c>
      <c r="P15" s="17" t="n">
        <f>IF(PERFMPX!P2="","",PERFMPX!P2)</f>
        <v>0.760690555202302</v>
      </c>
      <c r="Q15" s="17" t="n">
        <f>IF(PERFMPX!Q2="","",PERFMPX!Q2)</f>
        <v>0.760690555202302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PEMALANG</v>
      </c>
      <c r="E27" s="3" t="str">
        <f>IF(MPX_FUNDAMENTAL!E2="","",MPX_FUNDAMENTAL!E2)</f>
        <v>ULTIMA MULTIMEDIA JAYA, PT</v>
      </c>
      <c r="F27" s="3" t="str">
        <f>IF(MPX_FUNDAMENTAL!F2="","",MPX_FUNDAMENTAL!F2)</f>
        <v>IM3</v>
      </c>
      <c r="G27" s="16" t="str">
        <f>IF(MPX_FUNDAMENTAL!G2="","",MPX_FUNDAMENTAL!G2)</f>
        <v>8.32805621623E9</v>
      </c>
      <c r="H27" s="16" t="str">
        <f>IF(MPX_FUNDAMENTAL!H2="","",MPX_FUNDAMENTAL!H2)</f>
        <v>6.402159714416E9</v>
      </c>
      <c r="I27" s="17" t="n">
        <f>IFERROR(G27/H27-1,"")</f>
        <v>0.30081981514415856</v>
      </c>
      <c r="J27" s="16" t="str">
        <f>IF(MPX_FUNDAMENTAL!J2="","",MPX_FUNDAMENTAL!J2)</f>
        <v>5.90120001531E9</v>
      </c>
      <c r="K27" s="16" t="str">
        <f>IF(MPX_FUNDAMENTAL!K2="","",MPX_FUNDAMENTAL!K2)</f>
        <v>6.596113992802E9</v>
      </c>
      <c r="L27" s="16" t="str">
        <f>IF(MPX_FUNDAMENTAL!L2="","",MPX_FUNDAMENTAL!L2)</f>
        <v>3.199351319819E9</v>
      </c>
      <c r="M27" s="16" t="str">
        <f>IF(MPX_FUNDAMENTAL!M2="","",MPX_FUNDAMENTAL!M2)</f>
        <v>2.816154222526E9</v>
      </c>
      <c r="N27" s="17" t="n">
        <f>IFERROR(J27/K27-1,"")</f>
        <v>-0.10535202670092181</v>
      </c>
      <c r="O27" s="17"/>
      <c r="P27" s="16" t="str">
        <f>IF(MPX_FUNDAMENTAL!P2="","",MPX_FUNDAMENTAL!P2)</f>
        <v>344578091</v>
      </c>
      <c r="Q27" s="16" t="str">
        <f>IF(MPX_FUNDAMENTAL!Q2="","",MPX_FUNDAMENTAL!Q2)</f>
        <v>996914106</v>
      </c>
      <c r="R27" s="17" t="n">
        <f>IFERROR(P27/Q27-1,"")</f>
        <v>-0.6543552860510933</v>
      </c>
      <c r="S27" s="16" t="str">
        <f>IF(MPX_FUNDAMENTAL!S2="","",MPX_FUNDAMENTAL!S2)</f>
        <v>1639348</v>
      </c>
      <c r="T27" s="16" t="str">
        <f>IF(MPX_FUNDAMENTAL!T2="","",MPX_FUNDAMENTAL!T2)</f>
        <v>1894887</v>
      </c>
      <c r="U27" s="17" t="n">
        <f>IFERROR(S27/T27-1,"")</f>
        <v>-0.13485711812894385</v>
      </c>
      <c r="V27" s="3" t="str">
        <f>IF(MPX_FUNDAMENTAL!V2="","",MPX_FUNDAMENTAL!V2)</f>
        <v>247</v>
      </c>
      <c r="W27" s="3" t="str">
        <f>IF(MPX_FUNDAMENTAL!W2="","",MPX_FUNDAMENTAL!W2)</f>
        <v>237</v>
      </c>
      <c r="X27" s="17" t="n">
        <f>IFERROR(V27/W27-1,"")</f>
        <v>0.04219409282700415</v>
      </c>
      <c r="Y27" s="3" t="str">
        <f>IF(MPX_FUNDAMENTAL!Y2="","",MPX_FUNDAMENTAL!Y2)</f>
        <v>128</v>
      </c>
      <c r="Z27" s="3" t="str">
        <f>IF(MPX_FUNDAMENTAL!Z2="","",MPX_FUNDAMENTAL!Z2)</f>
        <v>129</v>
      </c>
      <c r="AA27" s="17" t="n">
        <f>IFERROR(Y27/Z27-1,"")</f>
        <v>-0.007751937984496138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AM240502786IM3</v>
      </c>
      <c r="B41" s="23" t="str">
        <f>IF(MC!B2="","",MC!B2)</f>
        <v>DAKE PANDEGA</v>
      </c>
      <c r="C41" s="23" t="str">
        <f>IF(MC!C2="","",MC!C2)</f>
        <v>RSE</v>
      </c>
      <c r="D41" s="23" t="str">
        <f>IF(MC!D2="","",MC!D2)</f>
        <v>MC-PEMALANG SELATAN</v>
      </c>
      <c r="E41" s="23" t="str">
        <f>IF(MC!E2="","",MC!E2)</f>
        <v>PEMALANG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53.0</v>
      </c>
      <c r="K41" s="23" t="n">
        <f>IF(MC!K2="","",MC!K2)</f>
        <v>41.0</v>
      </c>
      <c r="L41" s="23" t="n">
        <f>IF(MC!L2="","",MC!L2)</f>
        <v>51.0</v>
      </c>
      <c r="M41" s="51" t="n">
        <f>IF(MC!M2="","",MC!M2)</f>
        <v>1.24390243902439</v>
      </c>
      <c r="N41" s="23" t="n">
        <f>IF(MC!N2="","",MC!N2)</f>
        <v>6.0</v>
      </c>
      <c r="O41" s="23" t="n">
        <f>IF(MC!O2="","",MC!O2)</f>
        <v>5.0</v>
      </c>
      <c r="P41" s="23" t="n">
        <f>IF(MC!P2="","",MC!P2)</f>
        <v>6.0</v>
      </c>
      <c r="Q41" s="51" t="n">
        <f>IF(MC!Q2="","",MC!Q2)</f>
        <v>1.6</v>
      </c>
      <c r="R41" s="23" t="n">
        <f>IF(MC!R2="","",MC!R2)</f>
        <v>5.0</v>
      </c>
      <c r="S41" s="23" t="n">
        <f>IF(MC!S2="","",MC!S2)</f>
        <v>1.0</v>
      </c>
      <c r="T41" s="51" t="n">
        <f>IF(MC!T2="","",MC!T2)</f>
        <v>0.2</v>
      </c>
      <c r="U41" s="23" t="n">
        <f>IF(MC!U2="","",MC!U2)</f>
        <v>3255.0</v>
      </c>
      <c r="V41" s="23" t="n">
        <f>IF(MC!V2="","",MC!V2)</f>
        <v>2781.0</v>
      </c>
      <c r="W41" s="51" t="n">
        <f>IF(MC!W2="","",MC!W2)</f>
        <v>0.854377880184332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0.89375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0.955093851860178</v>
      </c>
    </row>
    <row r="42" spans="1:32">
      <c r="A42" s="23" t="str">
        <f>IF(MC!A3="","",MC!A3)</f>
        <v>79167467</v>
      </c>
      <c r="B42" s="23" t="str">
        <f>IF(MC!B3="","",MC!B3)</f>
        <v>DERY MUNDARI</v>
      </c>
      <c r="C42" s="23" t="str">
        <f>IF(MC!C3="","",MC!C3)</f>
        <v>CSE</v>
      </c>
      <c r="D42" s="23" t="str">
        <f>IF(MC!D3="","",MC!D3)</f>
        <v>MC-PEMALANG UTARA</v>
      </c>
      <c r="E42" s="23" t="str">
        <f>IF(MC!E3="","",MC!E3)</f>
        <v>PEMALANG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114.0</v>
      </c>
      <c r="K42" s="23" t="n">
        <f>IF(MC!K3="","",MC!K3)</f>
        <v>107.0</v>
      </c>
      <c r="L42" s="23" t="n">
        <f>IF(MC!L3="","",MC!L3)</f>
        <v>114.0</v>
      </c>
      <c r="M42" s="51" t="n">
        <f>IF(MC!M3="","",MC!M3)</f>
        <v>1.3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9.0</v>
      </c>
      <c r="Q42" s="51" t="n">
        <f>IF(MC!Q3="","",MC!Q3)</f>
        <v>1.3</v>
      </c>
      <c r="R42" s="23" t="n">
        <f>IF(MC!R3="","",MC!R3)</f>
        <v>7.0</v>
      </c>
      <c r="S42" s="23" t="n">
        <f>IF(MC!S3="","",MC!S3)</f>
        <v>1.0</v>
      </c>
      <c r="T42" s="51" t="n">
        <f>IF(MC!T3="","",MC!T3)</f>
        <v>0.142857142857143</v>
      </c>
      <c r="U42" s="23" t="n">
        <f>IF(MC!U3="","",MC!U3)</f>
        <v>5469.0</v>
      </c>
      <c r="V42" s="23" t="n">
        <f>IF(MC!V3="","",MC!V3)</f>
        <v>4589.0</v>
      </c>
      <c r="W42" s="51" t="n">
        <f>IF(MC!W3="","",MC!W3)</f>
        <v>0.839093070031084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1.0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0.872442206723611</v>
      </c>
    </row>
    <row r="43" spans="1:32">
      <c r="A43" s="23" t="str">
        <f>IF(MC!A4="","",MC!A4)</f>
        <v>89250543</v>
      </c>
      <c r="B43" s="23" t="str">
        <f>IF(MC!B4="","",MC!B4)</f>
        <v>ANGELA MERICI ERVINTIA PRIMADEA</v>
      </c>
      <c r="C43" s="23" t="str">
        <f>IF(MC!C4="","",MC!C4)</f>
        <v>CSE</v>
      </c>
      <c r="D43" s="23" t="str">
        <f>IF(MC!D4="","",MC!D4)</f>
        <v>MC-TEGAL KAB</v>
      </c>
      <c r="E43" s="23" t="str">
        <f>IF(MC!E4="","",MC!E4)</f>
        <v>PEMALANG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124.0</v>
      </c>
      <c r="K43" s="23" t="n">
        <f>IF(MC!K4="","",MC!K4)</f>
        <v>113.0</v>
      </c>
      <c r="L43" s="23" t="n">
        <f>IF(MC!L4="","",MC!L4)</f>
        <v>123.0</v>
      </c>
      <c r="M43" s="51" t="n">
        <f>IF(MC!M4="","",MC!M4)</f>
        <v>1.08849557522124</v>
      </c>
      <c r="N43" s="23" t="n">
        <f>IF(MC!N4="","",MC!N4)</f>
        <v>9.0</v>
      </c>
      <c r="O43" s="23" t="n">
        <f>IF(MC!O4="","",MC!O4)</f>
        <v>7.0</v>
      </c>
      <c r="P43" s="23" t="n">
        <f>IF(MC!P4="","",MC!P4)</f>
        <v>9.0</v>
      </c>
      <c r="Q43" s="51" t="n">
        <f>IF(MC!Q4="","",MC!Q4)</f>
        <v>1.3</v>
      </c>
      <c r="R43" s="23" t="n">
        <f>IF(MC!R4="","",MC!R4)</f>
        <v>7.0</v>
      </c>
      <c r="S43" s="23" t="n">
        <f>IF(MC!S4="","",MC!S4)</f>
        <v>5.0</v>
      </c>
      <c r="T43" s="51" t="n">
        <f>IF(MC!T4="","",MC!T4)</f>
        <v>0.714285714285714</v>
      </c>
      <c r="U43" s="23" t="n">
        <f>IF(MC!U4="","",MC!U4)</f>
        <v>6059.0</v>
      </c>
      <c r="V43" s="23" t="n">
        <f>IF(MC!V4="","",MC!V4)</f>
        <v>4977.0</v>
      </c>
      <c r="W43" s="51" t="n">
        <f>IF(MC!W4="","",MC!W4)</f>
        <v>0.821422677009408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0.78125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0.967697346718499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3.9813E8</v>
      </c>
      <c r="G2" t="n" s="0">
        <v>2.62558889E8</v>
      </c>
      <c r="H2" t="n" s="0">
        <v>0.516345538771685</v>
      </c>
      <c r="I2" t="n" s="0">
        <v>4.9294556E9</v>
      </c>
      <c r="J2" t="n" s="0">
        <v>4.100216309E9</v>
      </c>
      <c r="K2" t="n" s="0">
        <v>0.202242815624096</v>
      </c>
      <c r="L2" t="n" s="0">
        <v>3.6956195E9</v>
      </c>
      <c r="M2" t="n" s="0">
        <v>1.15037312E9</v>
      </c>
      <c r="N2" t="n" s="0">
        <v>2.21253985837221</v>
      </c>
      <c r="O2" t="n" s="0">
        <v>8.257841982E9</v>
      </c>
      <c r="P2" t="n" s="0">
        <v>5.010669624313E9</v>
      </c>
      <c r="Q2" t="n" s="0">
        <v>0.648051578162512</v>
      </c>
      <c r="R2" t="n" s="0">
        <v>14183.0</v>
      </c>
      <c r="S2" t="n" s="0">
        <v>11635.0</v>
      </c>
      <c r="T2" t="n" s="0">
        <v>0.820348304307974</v>
      </c>
      <c r="U2" t="n" s="0">
        <v>15695.0</v>
      </c>
      <c r="V2" t="n" s="0">
        <v>-0.258681108633323</v>
      </c>
      <c r="W2" t="n" s="0">
        <v>7091.5</v>
      </c>
      <c r="X2" t="n" s="0">
        <v>8345.0</v>
      </c>
      <c r="Y2" t="n" s="0">
        <v>0.588380455474864</v>
      </c>
      <c r="Z2" t="n" s="0">
        <v>14223.0</v>
      </c>
      <c r="AA2" t="n" s="0">
        <v>-0.413274274063137</v>
      </c>
      <c r="AB2" t="n" s="0">
        <v>6965.0</v>
      </c>
      <c r="AC2" t="n" s="0">
        <v>13904.0</v>
      </c>
      <c r="AD2" t="n" s="0">
        <v>-0.49906501726122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53.0</v>
      </c>
      <c r="K2" t="n" s="0">
        <v>41.0</v>
      </c>
      <c r="L2" t="n" s="0">
        <v>51.0</v>
      </c>
      <c r="M2" t="n" s="0">
        <v>1.24390243902439</v>
      </c>
      <c r="N2" t="n" s="0">
        <v>6.0</v>
      </c>
      <c r="O2" t="n" s="0">
        <v>5.0</v>
      </c>
      <c r="P2" t="n" s="0">
        <v>6.0</v>
      </c>
      <c r="Q2" t="n" s="0">
        <v>1.6</v>
      </c>
      <c r="R2" t="n" s="0">
        <v>5.0</v>
      </c>
      <c r="S2" t="n" s="0">
        <v>1.0</v>
      </c>
      <c r="T2" t="n" s="0">
        <v>0.2</v>
      </c>
      <c r="U2" t="n" s="0">
        <v>3255.0</v>
      </c>
      <c r="V2" t="n" s="0">
        <v>2781.0</v>
      </c>
      <c r="W2" t="n" s="0">
        <v>0.854377880184332</v>
      </c>
      <c r="X2" s="0"/>
      <c r="Y2" s="0"/>
      <c r="Z2" t="n" s="0">
        <v>0.89375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0.955093851860178</v>
      </c>
      <c r="AG2" s="0"/>
      <c r="AH2" t="n" s="0">
        <v>0.99</v>
      </c>
      <c r="AI2" t="n" s="0">
        <v>0.945542913341576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114.0</v>
      </c>
      <c r="K3" t="n" s="0">
        <v>107.0</v>
      </c>
      <c r="L3" t="n" s="0">
        <v>114.0</v>
      </c>
      <c r="M3" t="n" s="0">
        <v>1.3</v>
      </c>
      <c r="N3" t="n" s="0">
        <v>9.0</v>
      </c>
      <c r="O3" t="n" s="0">
        <v>7.0</v>
      </c>
      <c r="P3" t="n" s="0">
        <v>9.0</v>
      </c>
      <c r="Q3" t="n" s="0">
        <v>1.3</v>
      </c>
      <c r="R3" t="n" s="0">
        <v>7.0</v>
      </c>
      <c r="S3" t="n" s="0">
        <v>1.0</v>
      </c>
      <c r="T3" t="n" s="0">
        <v>0.142857142857143</v>
      </c>
      <c r="U3" t="n" s="0">
        <v>5469.0</v>
      </c>
      <c r="V3" t="n" s="0">
        <v>4589.0</v>
      </c>
      <c r="W3" t="n" s="0">
        <v>0.839093070031084</v>
      </c>
      <c r="X3" s="0"/>
      <c r="Y3" s="0"/>
      <c r="Z3" t="n" s="0">
        <v>1.0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0.872442206723611</v>
      </c>
      <c r="AG3" s="0"/>
      <c r="AH3" t="n" s="0">
        <v>1.0</v>
      </c>
      <c r="AI3" t="n" s="0">
        <v>0.872442206723611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90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124.0</v>
      </c>
      <c r="K4" t="n" s="0">
        <v>113.0</v>
      </c>
      <c r="L4" t="n" s="0">
        <v>123.0</v>
      </c>
      <c r="M4" t="n" s="0">
        <v>1.08849557522124</v>
      </c>
      <c r="N4" t="n" s="0">
        <v>9.0</v>
      </c>
      <c r="O4" t="n" s="0">
        <v>7.0</v>
      </c>
      <c r="P4" t="n" s="0">
        <v>9.0</v>
      </c>
      <c r="Q4" t="n" s="0">
        <v>1.3</v>
      </c>
      <c r="R4" t="n" s="0">
        <v>7.0</v>
      </c>
      <c r="S4" t="n" s="0">
        <v>5.0</v>
      </c>
      <c r="T4" t="n" s="0">
        <v>0.714285714285714</v>
      </c>
      <c r="U4" t="n" s="0">
        <v>6059.0</v>
      </c>
      <c r="V4" t="n" s="0">
        <v>4977.0</v>
      </c>
      <c r="W4" t="n" s="0">
        <v>0.821422677009408</v>
      </c>
      <c r="X4" s="0"/>
      <c r="Y4" s="0"/>
      <c r="Z4" t="n" s="0">
        <v>0.78125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0.967697346718499</v>
      </c>
      <c r="AG4" s="0"/>
      <c r="AH4" t="n" s="0">
        <v>0.98</v>
      </c>
      <c r="AI4" t="n" s="0">
        <v>0.948343399784129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6.6536963181185E9</v>
      </c>
      <c r="G2" t="n" s="0">
        <v>4.78067695859E9</v>
      </c>
      <c r="H2" t="n" s="0">
        <v>0.718499421978708</v>
      </c>
      <c r="I2" t="n" s="0">
        <v>3.547404591879E9</v>
      </c>
      <c r="J2" t="n" s="0">
        <v>0.347654837436447</v>
      </c>
      <c r="K2" t="n" s="0">
        <v>14783.0</v>
      </c>
      <c r="L2" t="n" s="0">
        <v>11869.0</v>
      </c>
      <c r="M2" t="n" s="0">
        <v>0.802881688425895</v>
      </c>
      <c r="N2" t="n" s="0">
        <v>16834.0</v>
      </c>
      <c r="O2" t="n" s="0">
        <v>-0.294938814304384</v>
      </c>
      <c r="P2" t="n" s="0">
        <v>0.760690555202302</v>
      </c>
      <c r="Q2" t="n" s="0">
        <v>0.760690555202302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-0.105352026700922</v>
      </c>
      <c r="O2" t="s" s="0">
        <v>194</v>
      </c>
      <c r="P2" t="s" s="0">
        <v>195</v>
      </c>
      <c r="Q2" t="s" s="0">
        <v>196</v>
      </c>
      <c r="R2" t="n" s="0">
        <v>-0.654355286051093</v>
      </c>
      <c r="S2" t="s" s="0">
        <v>197</v>
      </c>
      <c r="T2" t="s" s="0">
        <v>198</v>
      </c>
      <c r="U2" t="n" s="0">
        <v>-0.134857118128944</v>
      </c>
      <c r="V2" t="s" s="0">
        <v>199</v>
      </c>
      <c r="W2" t="s" s="0">
        <v>200</v>
      </c>
      <c r="X2" t="n" s="0">
        <v>0.0421940928270041</v>
      </c>
      <c r="Y2" t="s" s="0">
        <v>201</v>
      </c>
      <c r="Z2" t="s" s="0">
        <v>202</v>
      </c>
      <c r="AA2" t="n" s="0">
        <v>-0.00775193798449614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