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4.xml"/>
  <Override ContentType="application/vnd.openxmlformats-officedocument.spreadsheetml.worksheet+xml" PartName="/xl/worksheets/sheet96.xml"/>
  <Override ContentType="application/vnd.openxmlformats-officedocument.spreadsheetml.worksheet+xml" PartName="/xl/worksheets/sheet9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94"/>
    <sheet name="MPX_FUNDAMENTAL" r:id="rId11" sheetId="9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<sst xmlns="http://schemas.openxmlformats.org/spreadsheetml/2006/main" count="458" uniqueCount="101">
  <si>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</si>
  <si>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</si>
  <si>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</si>
  <si>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</si>
  <si>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</si>
  <si>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</si>
  <si>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</si>
  <si>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</si>
  <si>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</si>
  <si>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</si>
  <si>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</si>
  <si>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</si>
  <si>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</si>
  <si>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</si>
  <si>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</si>
  <si>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</si>
  <si>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</si>
  <si>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</si>
  <si>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</si>
  <si>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</si>
  <si>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</si>
  <si>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</si>
  <si>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</si>
  <si>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</si>
  <si>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</si>
  <si>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</si>
  <si>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</si>
  <si>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</si>
  <si>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</si>
  <si>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</si>
  <si>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</si>
  <si>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</si>
  <si>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</si>
  <si>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</si>
  <si>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</si>
  <si>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</si>
  <si>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</si>
  <si>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</si>
  <si>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</si>
  <si>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</si>
  <si>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</si>
  <si>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</si>
  <si>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</si>
  <si>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</si>
  <si>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</si>
  <si>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</si>
  <si>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</si>
  <si>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</si>
  <si>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</si>
  <si>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</si>
  <si>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</si>
  <si>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</si>
  <si>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</si>
  <si>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</si>
  <si>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</si>
  <si>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</si>
  <si>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</si>
  <si>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</si>
  <si>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</si>
  <si>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</si>
  <si>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</si>
  <si>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</si>
  <si>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</si>
  <si>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</si>
  <si>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</si>
  <si>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</si>
  <si>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</si>
  <si>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</si>
  <si>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</si>
  <si>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</si>
  <si>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</si>
  <si>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</si>
  <si>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</si>
  <si>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</si>
  <si>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</si>
  <si>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</si>
  <si>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</si>
  <si>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</si>
  <si>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</si>
  <si>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</si>
  <si>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</si>
  <si>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</si>
  <si>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</si>
  <si>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</si>
  <si>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</si>
  <si>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</si>
  <si>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</si>
  <si>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</si>
  <si>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</si>
  <si>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</si>
  <si>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</si>
  <si>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</si>
  <si>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</si>
  <si>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</si>
  <si>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</si>
  <si>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</si>
  <si>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</si>
  <si>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</si>
  <si>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JEMBER</t>
  </si>
  <si>
    <t>CV. GAS POL INDONESIA</t>
  </si>
  <si>
    <t>IM3CV. GAS POL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</si>
</sst>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96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94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JEMBER</v>
      </c>
      <c r="E3" s="5" t="str">
        <f>IF(RAW!E2="","",RAW!E2)</f>
        <v>CV. GAS POL INDONESIA</v>
      </c>
      <c r="F3" s="14" t="n">
        <f>IF(RAW!F2="","",RAW!F2)</f>
        <v>0.0</v>
      </c>
      <c r="G3" s="14" t="n">
        <f>IF(RAW!G2="","",RAW!G2)</f>
        <v>0.0</v>
      </c>
      <c r="H3" s="15" t="n">
        <f>IF(RAW!H2="","",RAW!H2)</f>
        <v>0.0</v>
      </c>
      <c r="I3" s="14" t="n">
        <f>IF(RAW!I2="","",RAW!I2)</f>
        <v>0.0</v>
      </c>
      <c r="J3" s="14" t="n">
        <f>IF(RAW!J2="","",RAW!J2)</f>
        <v>0.0</v>
      </c>
      <c r="K3" s="15" t="n">
        <f>IF(RAW!K2="","",RAW!K2)</f>
        <v>0.0</v>
      </c>
      <c r="L3" s="14" t="n">
        <f>IF(RAW!L2="","",RAW!L2)</f>
        <v>0.0</v>
      </c>
      <c r="M3" s="14" t="n">
        <f>IF(RAW!M2="","",RAW!M2)</f>
        <v>0.0</v>
      </c>
      <c r="N3" s="15" t="n">
        <f>IF(RAW!N2="","",RAW!N2)</f>
        <v>0.0</v>
      </c>
      <c r="O3" s="16" t="n">
        <f>IF(RAW!O2="","",RAW!O2)</f>
        <v>7.27162144144113E8</v>
      </c>
      <c r="P3" s="16" t="n">
        <f>IF(RAW!P2="","",RAW!P2)</f>
        <v>4.35982882882882E8</v>
      </c>
      <c r="Q3" s="15" t="n">
        <f>IF(RAW!Q2="","",RAW!Q2)</f>
        <v>0.667868562489988</v>
      </c>
      <c r="R3" s="16" t="n">
        <f>IF(RAW!R2="","",RAW!R2)</f>
        <v>14365.0</v>
      </c>
      <c r="S3" s="16" t="n">
        <f>IF(RAW!S2="","",RAW!S2)</f>
        <v>1544.0</v>
      </c>
      <c r="T3" s="17" t="n">
        <f>IF(RAW!T2="","",RAW!T2)</f>
        <v>0.107483466759485</v>
      </c>
      <c r="U3" s="16" t="n">
        <f>IF(RAW!U2="","",RAW!U2)</f>
        <v>1719.0</v>
      </c>
      <c r="V3" s="15" t="n">
        <f>IF(RAW!V2="","",RAW!V2)</f>
        <v>-0.101803374054683</v>
      </c>
      <c r="W3" s="16" t="n">
        <f>IF(RAW!W2="","",RAW!W2)</f>
        <v>7182.5</v>
      </c>
      <c r="X3" s="16" t="n">
        <f>IF(RAW!X2="","",RAW!X2)</f>
        <v>907.0</v>
      </c>
      <c r="Y3" s="17" t="n">
        <f>IF(RAW!Y2="","",RAW!Y2)</f>
        <v>0.0631395753567699</v>
      </c>
      <c r="Z3" s="16" t="n">
        <f>IF(RAW!Z2="","",RAW!Z2)</f>
        <v>688.0</v>
      </c>
      <c r="AA3" s="15" t="n">
        <f>IF(RAW!AA2="","",RAW!AA2)</f>
        <v>0.318313953488372</v>
      </c>
      <c r="AB3" s="16" t="n">
        <f>IF(RAW!AB2="","",RAW!AB2)</f>
        <v>656.0</v>
      </c>
      <c r="AC3" s="16" t="n">
        <f>IF(RAW!AC2="","",RAW!AC2)</f>
        <v>549.0</v>
      </c>
      <c r="AD3" s="15" t="n">
        <f>IF(RAW!AD2="","",RAW!AD2)</f>
        <v>0.194899817850638</v>
      </c>
      <c r="AE3" s="5" t="str">
        <f>IF(RAW!AE2="","",RAW!AE2)</f>
        <v>IM3</v>
      </c>
      <c r="AF3" s="5" t="str">
        <f>IF(RAW!AF2="","",RAW!AF2)</f>
        <v>IM3CV. GAS POL INDONESIA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PURWOKERTO</v>
      </c>
      <c r="D13" s="5" t="str">
        <f>IF(PERFMPX!D2="","",PERFMPX!D2)</f>
        <v>D30181</v>
      </c>
      <c r="E13" s="5" t="str">
        <f>IF(PERFMPX!E2="","",PERFMPX!E2)</f>
        <v>ANUGERAH PRESTASI NUSANTARA, PT</v>
      </c>
      <c r="F13" s="5" t="str">
        <f>IF(PERFMPX!F2="","",PERFMPX!F2)</f>
        <v>IM3</v>
      </c>
      <c r="G13" s="21" t="n">
        <f>IF(PERFMPX!G2="","",PERFMPX!G2)</f>
        <v>8.15549049997087E9</v>
      </c>
      <c r="H13" s="21" t="n">
        <f>IF(PERFMPX!H2="","",PERFMPX!H2)</f>
        <v>3.12218011351351E9</v>
      </c>
      <c r="I13" s="22" t="n">
        <f>IF(PERFMPX!I2="","",PERFMPX!I2)</f>
        <v>0.382831678060892</v>
      </c>
      <c r="J13" s="21" t="n">
        <f>IF(PERFMPX!J2="","",PERFMPX!J2)</f>
        <v>2.61944675945946E9</v>
      </c>
      <c r="K13" s="22" t="n">
        <f>IF(PERFMPX!K2="","",PERFMPX!K2)</f>
        <v>0.191923486224165</v>
      </c>
      <c r="L13" s="21" t="n">
        <f>IF(PERFMPX!L2="","",PERFMPX!L2)</f>
        <v>29987.0</v>
      </c>
      <c r="M13" s="21" t="n">
        <f>IF(PERFMPX!M2="","",PERFMPX!M2)</f>
        <v>8833.0</v>
      </c>
      <c r="N13" s="22" t="n">
        <f>IF(PERFMPX!N2="","",PERFMPX!N2)</f>
        <v>0.294560976423117</v>
      </c>
      <c r="O13" s="21" t="n">
        <f>IF(PERFMPX!O2="","",PERFMPX!O2)</f>
        <v>10095.0</v>
      </c>
      <c r="P13" s="22" t="n">
        <f>IF(PERFMPX!P2="","",PERFMPX!P2)</f>
        <v>-0.125012382367509</v>
      </c>
      <c r="Q13" s="22" t="n">
        <f>IF(PERFMPX!Q2="","",PERFMPX!Q2)</f>
        <v>0.338696327242004</v>
      </c>
      <c r="R13" s="22" t="n">
        <f>IF(PERFMPX!R2="","",PERFMPX!R2)</f>
        <v>0.338696327242004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D202402023</v>
      </c>
      <c r="D21" s="5" t="str">
        <f>IF(MPX_FUNDAMENTAL!D2="","",MPX_FUNDAMENTAL!D2)</f>
        <v>PURWOKERTO</v>
      </c>
      <c r="E21" s="5" t="str">
        <f>IF(MPX_FUNDAMENTAL!E2="","",MPX_FUNDAMENTAL!E2)</f>
        <v>ANUGERAH PRESTASI NUSANTARA, PT</v>
      </c>
      <c r="F21" s="5" t="str">
        <f>IF(MPX_FUNDAMENTAL!F2="","",MPX_FUNDAMENTAL!F2)</f>
        <v>IM3</v>
      </c>
      <c r="G21" s="21" t="n">
        <f>IF(MPX_FUNDAMENTAL!G2="","",MPX_FUNDAMENTAL!G2)</f>
        <v>4.48199320270271E9</v>
      </c>
      <c r="H21" s="21" t="n">
        <f>IF(MPX_FUNDAMENTAL!H2="","",MPX_FUNDAMENTAL!H2)</f>
        <v>2.92491817117114E9</v>
      </c>
      <c r="I21" s="23" t="n">
        <f>IF(MPX_FUNDAMENTAL!I2="","",MPX_FUNDAMENTAL!I2)</f>
        <v>0.532348236910886</v>
      </c>
      <c r="J21" s="21" t="n">
        <f>IF(MPX_FUNDAMENTAL!J2="","",MPX_FUNDAMENTAL!J2)</f>
        <v>4.14211494536036E9</v>
      </c>
      <c r="K21" s="21" t="n">
        <f>IF(MPX_FUNDAMENTAL!K2="","",MPX_FUNDAMENTAL!K2)</f>
        <v>4.15028156665766E9</v>
      </c>
      <c r="L21" s="21" t="n">
        <f>IF(MPX_FUNDAMENTAL!L2="","",MPX_FUNDAMENTAL!L2)</f>
        <v>2.3120415999009E9</v>
      </c>
      <c r="M21" s="21" t="n">
        <f>IF(MPX_FUNDAMENTAL!M2="","",MPX_FUNDAMENTAL!M2)</f>
        <v>1.88992552037838E9</v>
      </c>
      <c r="N21" s="23" t="n">
        <f>IF(MPX_FUNDAMENTAL!N2="","",MPX_FUNDAMENTAL!N2)</f>
        <v>-0.00196772704842696</v>
      </c>
      <c r="O21" s="22" t="n">
        <f>IF(MPX_FUNDAMENTAL!O2="","",MPX_FUNDAMENTAL!O2)</f>
        <v>1.08205427947456</v>
      </c>
      <c r="P21" s="21" t="n">
        <f>IF(MPX_FUNDAMENTAL!P2="","",MPX_FUNDAMENTAL!P2)</f>
        <v>1.89877802216228E8</v>
      </c>
      <c r="Q21" s="21" t="n">
        <f>IF(MPX_FUNDAMENTAL!Q2="","",MPX_FUNDAMENTAL!Q2)</f>
        <v>1.84884876639671E8</v>
      </c>
      <c r="R21" s="23" t="n">
        <f>IF(MPX_FUNDAMENTAL!R2="","",MPX_FUNDAMENTAL!R2)</f>
        <v>0.0270055921679733</v>
      </c>
      <c r="S21" s="21" t="n">
        <f>IF(MPX_FUNDAMENTAL!S2="","",MPX_FUNDAMENTAL!S2)</f>
        <v>1.26015814414414E8</v>
      </c>
      <c r="T21" s="24" t="n">
        <f>IF(MPX_FUNDAMENTAL!T2="","",MPX_FUNDAMENTAL!T2)</f>
        <v>2950676.57657658</v>
      </c>
      <c r="U21" s="23" t="n">
        <f>IF(MPX_FUNDAMENTAL!U2="","",MPX_FUNDAMENTAL!U2)</f>
        <v>41.7074303618255</v>
      </c>
      <c r="V21" s="5" t="n">
        <f>IF(MPX_FUNDAMENTAL!V2="","",MPX_FUNDAMENTAL!V2)</f>
        <v>256.0</v>
      </c>
      <c r="W21" s="5" t="n">
        <f>IF(MPX_FUNDAMENTAL!W2="","",MPX_FUNDAMENTAL!W2)</f>
        <v>311.0</v>
      </c>
      <c r="X21" s="23" t="n">
        <f>IF(MPX_FUNDAMENTAL!X2="","",MPX_FUNDAMENTAL!X2)</f>
        <v>-0.176848874598071</v>
      </c>
      <c r="Y21" s="5" t="n">
        <f>IF(MPX_FUNDAMENTAL!Y2="","",MPX_FUNDAMENTAL!Y2)</f>
        <v>196.0</v>
      </c>
      <c r="Z21" s="5" t="n">
        <f>IF(MPX_FUNDAMENTAL!Z2="","",MPX_FUNDAMENTAL!Z2)</f>
        <v>208.0</v>
      </c>
      <c r="AA21" s="22" t="n">
        <f>IF(MPX_FUNDAMENTAL!AA2="","",MPX_FUNDAMENTAL!AA2)</f>
        <v>-0.0576923076923077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88</v>
      </c>
      <c r="D2" t="s" s="0">
        <v>89</v>
      </c>
      <c r="E2" t="s" s="0">
        <v>90</v>
      </c>
      <c r="F2" t="s" s="0">
        <v>91</v>
      </c>
      <c r="G2" t="n" s="0">
        <v>8.15549049997087E9</v>
      </c>
      <c r="H2" t="n" s="0">
        <v>3.12218011351351E9</v>
      </c>
      <c r="I2" t="n" s="0">
        <v>0.382831678060892</v>
      </c>
      <c r="J2" t="n" s="0">
        <v>2.61944675945946E9</v>
      </c>
      <c r="K2" t="n" s="0">
        <v>0.191923486224165</v>
      </c>
      <c r="L2" t="n" s="0">
        <v>29987.0</v>
      </c>
      <c r="M2" t="n" s="0">
        <v>8833.0</v>
      </c>
      <c r="N2" t="n" s="0">
        <v>0.294560976423117</v>
      </c>
      <c r="O2" t="n" s="0">
        <v>10095.0</v>
      </c>
      <c r="P2" t="n" s="0">
        <v>-0.125012382367509</v>
      </c>
      <c r="Q2" t="n" s="0">
        <v>0.338696327242004</v>
      </c>
      <c r="R2" t="n" s="0">
        <v>0.338696327242004</v>
      </c>
    </row>
  </sheetData>
  <pageMargins bottom="0.75" footer="0.3" header="0.3" left="0.7" right="0.7" top="0.75"/>
  <pageSetup orientation="portrait" paperSize="9"/>
</worksheet>
</file>

<file path=xl/worksheets/sheet96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92</v>
      </c>
      <c r="D2" t="s" s="0">
        <v>88</v>
      </c>
      <c r="E2" t="s" s="0">
        <v>90</v>
      </c>
      <c r="F2" t="s" s="0">
        <v>91</v>
      </c>
      <c r="G2" t="n" s="0">
        <v>4.48199320270271E9</v>
      </c>
      <c r="H2" t="n" s="0">
        <v>2.92491817117114E9</v>
      </c>
      <c r="I2" t="n" s="0">
        <v>0.532348236910886</v>
      </c>
      <c r="J2" t="n" s="0">
        <v>4.14211494536036E9</v>
      </c>
      <c r="K2" t="n" s="0">
        <v>4.15028156665766E9</v>
      </c>
      <c r="L2" t="n" s="0">
        <v>2.3120415999009E9</v>
      </c>
      <c r="M2" t="n" s="0">
        <v>1.88992552037838E9</v>
      </c>
      <c r="N2" t="n" s="0">
        <v>-0.00196772704842696</v>
      </c>
      <c r="O2" t="n" s="0">
        <v>1.08205427947456</v>
      </c>
      <c r="P2" t="n" s="0">
        <v>1.89877802216228E8</v>
      </c>
      <c r="Q2" t="n" s="0">
        <v>1.84884876639671E8</v>
      </c>
      <c r="R2" t="n" s="0">
        <v>0.0270055921679733</v>
      </c>
      <c r="S2" t="n" s="0">
        <v>1.26015814414414E8</v>
      </c>
      <c r="T2" t="n" s="0">
        <v>2950676.57657658</v>
      </c>
      <c r="U2" t="n" s="0">
        <v>41.7074303618255</v>
      </c>
      <c r="V2" t="n" s="0">
        <v>256.0</v>
      </c>
      <c r="W2" t="n" s="0">
        <v>311.0</v>
      </c>
      <c r="X2" t="n" s="0">
        <v>-0.176848874598071</v>
      </c>
      <c r="Y2" t="n" s="0">
        <v>196.0</v>
      </c>
      <c r="Z2" t="n" s="0">
        <v>208.0</v>
      </c>
      <c r="AA2" t="n" s="0">
        <v>-0.0576923076923077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0.0</v>
      </c>
      <c r="G2" t="n" s="0">
        <v>0.0</v>
      </c>
      <c r="H2" t="n" s="0">
        <v>0.0</v>
      </c>
      <c r="I2" t="n" s="0">
        <v>0.0</v>
      </c>
      <c r="J2" t="n" s="0">
        <v>0.0</v>
      </c>
      <c r="K2" t="n" s="0">
        <v>0.0</v>
      </c>
      <c r="L2" t="n" s="0">
        <v>0.0</v>
      </c>
      <c r="M2" t="n" s="0">
        <v>0.0</v>
      </c>
      <c r="N2" t="n" s="0">
        <v>0.0</v>
      </c>
      <c r="O2" t="n" s="0">
        <v>7.27162144144113E8</v>
      </c>
      <c r="P2" t="n" s="0">
        <v>4.35982882882882E8</v>
      </c>
      <c r="Q2" t="n" s="0">
        <v>0.667868562489988</v>
      </c>
      <c r="R2" t="n" s="0">
        <v>14365.0</v>
      </c>
      <c r="S2" t="n" s="0">
        <v>1544.0</v>
      </c>
      <c r="T2" t="n" s="0">
        <v>0.107483466759485</v>
      </c>
      <c r="U2" t="n" s="0">
        <v>1719.0</v>
      </c>
      <c r="V2" t="n" s="0">
        <v>-0.101803374054683</v>
      </c>
      <c r="W2" t="n" s="0">
        <v>7182.5</v>
      </c>
      <c r="X2" t="n" s="0">
        <v>907.0</v>
      </c>
      <c r="Y2" t="n" s="0">
        <v>0.0631395753567699</v>
      </c>
      <c r="Z2" t="n" s="0">
        <v>688.0</v>
      </c>
      <c r="AA2" t="n" s="0">
        <v>0.318313953488372</v>
      </c>
      <c r="AB2" t="n" s="0">
        <v>656.0</v>
      </c>
      <c r="AC2" t="n" s="0">
        <v>549.0</v>
      </c>
      <c r="AD2" t="n" s="0">
        <v>0.194899817850638</v>
      </c>
      <c r="AE2" t="s" s="0">
        <v>91</v>
      </c>
      <c r="AF2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