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60.xml"/>
  <Override ContentType="application/vnd.openxmlformats-officedocument.spreadsheetml.worksheet+xml" PartName="/xl/worksheets/sheet167.xml"/>
  <Override ContentType="application/vnd.openxmlformats-officedocument.spreadsheetml.worksheet+xml" PartName="/xl/worksheets/sheet169.xml"/>
  <Override ContentType="application/vnd.openxmlformats-officedocument.spreadsheetml.worksheet+xml" PartName="/xl/worksheets/sheet17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160"/>
    <sheet name="PERFMPX" r:id="rId13" sheetId="167"/>
    <sheet name="MPX_FUNDAMENTAL" r:id="rId11" sheetId="169"/>
    <sheet name="MC" r:id="rId12" sheetId="17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<sst xmlns="http://schemas.openxmlformats.org/spreadsheetml/2006/main" count="3562" uniqueCount="151">
  <si>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</si>
  <si>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</si>
  <si>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</si>
  <si>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</si>
  <si>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</si>
  <si>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</si>
  <si>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</si>
  <si>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</si>
  <si>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</si>
  <si>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</si>
  <si>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</si>
  <si>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</si>
  <si>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</si>
  <si>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</si>
  <si>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</si>
  <si>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</si>
  <si>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</si>
  <si>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</si>
  <si>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</si>
  <si>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</si>
  <si>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</si>
  <si>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</si>
  <si>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</si>
  <si>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</si>
  <si>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</si>
  <si>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</si>
  <si>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</si>
  <si>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</si>
  <si>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</si>
  <si>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</si>
  <si>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</si>
  <si>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</si>
  <si>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</si>
  <si>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</si>
  <si>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</si>
  <si>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</si>
  <si>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</si>
  <si>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</si>
  <si>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</si>
  <si>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</si>
  <si>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</si>
  <si>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</si>
  <si>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</si>
  <si>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</si>
  <si>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</si>
  <si>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</si>
  <si>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</si>
  <si>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</si>
  <si>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</si>
  <si>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</si>
  <si>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</si>
  <si>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</si>
  <si>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</si>
  <si>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</si>
  <si>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</si>
  <si>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</si>
  <si>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</si>
  <si>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</si>
  <si>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</si>
  <si>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</si>
  <si>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</si>
  <si>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</si>
  <si>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</si>
  <si>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</si>
  <si>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</si>
  <si>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</si>
  <si>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</si>
  <si>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</si>
  <si>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</si>
  <si>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</si>
  <si>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</si>
  <si>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</si>
  <si>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</si>
  <si>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</si>
  <si>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</si>
  <si>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</si>
  <si>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</si>
  <si>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</si>
  <si>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</si>
  <si>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</si>
  <si>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</si>
  <si>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</si>
  <si>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</si>
  <si>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</si>
  <si>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</si>
  <si>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</si>
  <si>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</si>
  <si>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</si>
  <si>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</si>
  <si>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</si>
  <si>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</si>
  <si>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</si>
  <si>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</si>
  <si>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</si>
  <si>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</si>
  <si>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</si>
  <si>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EAST JAVA</t>
  </si>
  <si>
    <t>WESTERN EAST JAVA</t>
  </si>
  <si>
    <t>MADURA</t>
  </si>
  <si>
    <t>AUTOLOAD TELEMEDIA, PT</t>
  </si>
  <si>
    <t>IM3AUTOLOAD TELEMEDIA, PT</t>
  </si>
  <si>
    <t>D202402093</t>
  </si>
  <si>
    <t>D320221203</t>
  </si>
  <si>
    <t>NIK</t>
  </si>
  <si>
    <t>NAME</t>
  </si>
  <si>
    <t>ROLE</t>
  </si>
  <si>
    <t>MICRO CLUSTER</t>
  </si>
  <si>
    <t>CAT</t>
  </si>
  <si>
    <t>ACTUAL (#1)</t>
  </si>
  <si>
    <t>ACH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</si>
  <si>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</si>
  <si>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</si>
  <si>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</si>
  <si>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</si>
  <si>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</si>
  <si>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</si>
  <si>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</si>
  <si>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</si>
  <si>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</si>
  <si>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</si>
  <si>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</si>
  <si>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</si>
  <si>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</si>
  <si>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SITE 3 QSSO</t>
  </si>
  <si>
    <t>DSE 350 RGU GA TRADE</t>
  </si>
  <si>
    <t>DSE 80Mn/50Mn SECONDARY</t>
  </si>
  <si>
    <t>TOTAL WEIGHT</t>
  </si>
  <si>
    <t>SCORE</t>
  </si>
  <si>
    <t>ACH (#5)</t>
  </si>
  <si>
    <t>SCORE (#1)</t>
  </si>
  <si>
    <t>FINAL SCORE</t>
  </si>
  <si>
    <t>PARTNER_ID</t>
  </si>
  <si>
    <t>80167614</t>
  </si>
  <si>
    <t>M NASHRULLAH KHUNAINI</t>
  </si>
  <si>
    <t>CSE</t>
  </si>
  <si>
    <t>MC-BANGKALAN</t>
  </si>
  <si>
    <t>RURAL JAVA</t>
  </si>
  <si>
    <t>0.2</t>
  </si>
  <si>
    <t>AM2308012433</t>
  </si>
  <si>
    <t>SELKET S.P</t>
  </si>
  <si>
    <t>RSE</t>
  </si>
  <si>
    <t>MC-PAMEKASAN</t>
  </si>
  <si>
    <t>URBAN JAVA</t>
  </si>
  <si>
    <t>D202402092</t>
  </si>
  <si>
    <t>90198081</t>
  </si>
  <si>
    <t>ADITYA PRATOMO AJI</t>
  </si>
  <si>
    <t>MC-SAMPANG</t>
  </si>
  <si>
    <t>AM2309016343ID</t>
  </si>
  <si>
    <t>DHANY RENALDO</t>
  </si>
  <si>
    <t>MC-SUMENEP</t>
  </si>
  <si>
    <t>D202402094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</si>
</sst>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60.xml" Type="http://schemas.openxmlformats.org/officeDocument/2006/relationships/worksheet"/><Relationship Id="rId11" Target="worksheets/sheet169.xml" Type="http://schemas.openxmlformats.org/officeDocument/2006/relationships/worksheet"/><Relationship Id="rId12" Target="worksheets/sheet175.xml" Type="http://schemas.openxmlformats.org/officeDocument/2006/relationships/worksheet"/><Relationship Id="rId13" Target="worksheets/sheet167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EAST JAVA</v>
      </c>
      <c r="C3" s="5" t="str">
        <f>IF(RAW!C2="","",RAW!C2)</f>
        <v>WESTERN EAST JAVA</v>
      </c>
      <c r="D3" s="5" t="str">
        <f>IF(RAW!D2="","",RAW!D2)</f>
        <v>MADURA</v>
      </c>
      <c r="E3" s="5" t="str">
        <f>IF(RAW!E2="","",RAW!E2)</f>
        <v>AUTOLOAD TELEMEDIA, PT</v>
      </c>
      <c r="F3" s="14" t="n">
        <f>IF(RAW!F2="","",RAW!F2)</f>
        <v>5.77685745E8</v>
      </c>
      <c r="G3" s="14" t="n">
        <f>IF(RAW!G2="","",RAW!G2)</f>
        <v>4.50057E8</v>
      </c>
      <c r="H3" s="15" t="n">
        <f>IF(RAW!H2="","",RAW!H2)</f>
        <v>0.283583512755051</v>
      </c>
      <c r="I3" s="14" t="n">
        <f>IF(RAW!I2="","",RAW!I2)</f>
        <v>3.581369046E9</v>
      </c>
      <c r="J3" s="14" t="n">
        <f>IF(RAW!J2="","",RAW!J2)</f>
        <v>3.2891287E9</v>
      </c>
      <c r="K3" s="15" t="n">
        <f>IF(RAW!K2="","",RAW!K2)</f>
        <v>0.0888503833857276</v>
      </c>
      <c r="L3" s="14" t="n">
        <f>IF(RAW!L2="","",RAW!L2)</f>
        <v>9.16944E7</v>
      </c>
      <c r="M3" s="14" t="n">
        <f>IF(RAW!M2="","",RAW!M2)</f>
        <v>6.29623E7</v>
      </c>
      <c r="N3" s="15" t="n">
        <f>IF(RAW!N2="","",RAW!N2)</f>
        <v>0.456338157913545</v>
      </c>
      <c r="O3" s="16" t="n">
        <f>IF(RAW!O2="","",RAW!O2)</f>
        <v>4.42152953603601E9</v>
      </c>
      <c r="P3" s="16" t="n">
        <f>IF(RAW!P2="","",RAW!P2)</f>
        <v>3.78935538918915E9</v>
      </c>
      <c r="Q3" s="15" t="n">
        <f>IF(RAW!Q2="","",RAW!Q2)</f>
        <v>0.166828941051669</v>
      </c>
      <c r="R3" s="16" t="n">
        <f>IF(RAW!R2="","",RAW!R2)</f>
        <v>50811.0</v>
      </c>
      <c r="S3" s="16" t="n">
        <f>IF(RAW!S2="","",RAW!S2)</f>
        <v>35174.0</v>
      </c>
      <c r="T3" s="17" t="n">
        <f>IF(RAW!T2="","",RAW!T2)</f>
        <v>0.692251677786306</v>
      </c>
      <c r="U3" s="16" t="n">
        <f>IF(RAW!U2="","",RAW!U2)</f>
        <v>40497.0</v>
      </c>
      <c r="V3" s="15" t="n">
        <f>IF(RAW!V2="","",RAW!V2)</f>
        <v>-0.131441835197669</v>
      </c>
      <c r="W3" s="16" t="n">
        <f>IF(RAW!W2="","",RAW!W2)</f>
        <v>25405.5</v>
      </c>
      <c r="X3" s="16" t="n">
        <f>IF(RAW!X2="","",RAW!X2)</f>
        <v>11105.0</v>
      </c>
      <c r="Y3" s="17" t="n">
        <f>IF(RAW!Y2="","",RAW!Y2)</f>
        <v>0.218555037295074</v>
      </c>
      <c r="Z3" s="16" t="n">
        <f>IF(RAW!Z2="","",RAW!Z2)</f>
        <v>12260.0</v>
      </c>
      <c r="AA3" s="15" t="n">
        <f>IF(RAW!AA2="","",RAW!AA2)</f>
        <v>-0.0942088091353997</v>
      </c>
      <c r="AB3" s="16" t="n">
        <f>IF(RAW!AB2="","",RAW!AB2)</f>
        <v>4711.0</v>
      </c>
      <c r="AC3" s="16" t="n">
        <f>IF(RAW!AC2="","",RAW!AC2)</f>
        <v>335.0</v>
      </c>
      <c r="AD3" s="15" t="n">
        <f>IF(RAW!AD2="","",RAW!AD2)</f>
        <v>13.0626865671642</v>
      </c>
      <c r="AE3" s="5" t="str">
        <f>IF(RAW!AE2="","",RAW!AE2)</f>
        <v>IM3</v>
      </c>
      <c r="AF3" s="5" t="str">
        <f>IF(RAW!AF2="","",RAW!AF2)</f>
        <v>IM3AUTOLOAD TELEMEDIA, PT</v>
      </c>
    </row>
    <row r="4" spans="1:32">
      <c r="A4" s="5" t="str">
        <f>IF(RAW!A3="","",RAW!A3)</f>
        <v/>
      </c>
      <c r="B4" s="5" t="str">
        <f>IF(RAW!B3="","",RAW!B3)</f>
        <v/>
      </c>
      <c r="C4" s="5" t="str">
        <f>IF(RAW!C3="","",RAW!C3)</f>
        <v/>
      </c>
      <c r="D4" s="5" t="str">
        <f>IF(RAW!D3="","",RAW!D3)</f>
        <v/>
      </c>
      <c r="E4" s="5" t="str">
        <f>IF(RAW!E3="","",RAW!E3)</f>
        <v/>
      </c>
      <c r="F4" s="14" t="str">
        <f>IF(RAW!F3="","",RAW!F3)</f>
        <v/>
      </c>
      <c r="G4" s="14" t="str">
        <f>IF(RAW!G3="","",RAW!G3)</f>
        <v/>
      </c>
      <c r="H4" s="15" t="str">
        <f>IF(RAW!H3="","",RAW!H3)</f>
        <v/>
      </c>
      <c r="I4" s="14" t="str">
        <f>IF(RAW!I3="","",RAW!I3)</f>
        <v/>
      </c>
      <c r="J4" s="14" t="str">
        <f>IF(RAW!J3="","",RAW!J3)</f>
        <v/>
      </c>
      <c r="K4" s="15" t="str">
        <f>IF(RAW!K3="","",RAW!K3)</f>
        <v/>
      </c>
      <c r="L4" s="14" t="str">
        <f>IF(RAW!L3="","",RAW!L3)</f>
        <v/>
      </c>
      <c r="M4" s="14" t="str">
        <f>IF(RAW!M3="","",RAW!M3)</f>
        <v/>
      </c>
      <c r="N4" s="15" t="str">
        <f>IF(RAW!N3="","",RAW!N3)</f>
        <v/>
      </c>
      <c r="O4" s="16" t="str">
        <f>IF(RAW!O3="","",RAW!O3)</f>
        <v/>
      </c>
      <c r="P4" s="16" t="str">
        <f>IF(RAW!P3="","",RAW!P3)</f>
        <v/>
      </c>
      <c r="Q4" s="15" t="str">
        <f>IF(RAW!Q3="","",RAW!Q3)</f>
        <v/>
      </c>
      <c r="R4" s="16" t="str">
        <f>IF(RAW!R3="","",RAW!R3)</f>
        <v/>
      </c>
      <c r="S4" s="16" t="str">
        <f>IF(RAW!S3="","",RAW!S3)</f>
        <v/>
      </c>
      <c r="T4" s="17" t="str">
        <f>IF(RAW!T3="","",RAW!T3)</f>
        <v/>
      </c>
      <c r="U4" s="16" t="str">
        <f>IF(RAW!U3="","",RAW!U3)</f>
        <v/>
      </c>
      <c r="V4" s="15" t="str">
        <f>IF(RAW!V3="","",RAW!V3)</f>
        <v/>
      </c>
      <c r="W4" s="16" t="str">
        <f>IF(RAW!W3="","",RAW!W3)</f>
        <v/>
      </c>
      <c r="X4" s="16" t="str">
        <f>IF(RAW!X3="","",RAW!X3)</f>
        <v/>
      </c>
      <c r="Y4" s="17" t="str">
        <f>IF(RAW!Y3="","",RAW!Y3)</f>
        <v/>
      </c>
      <c r="Z4" s="16" t="str">
        <f>IF(RAW!Z3="","",RAW!Z3)</f>
        <v/>
      </c>
      <c r="AA4" s="15" t="str">
        <f>IF(RAW!AA3="","",RAW!AA3)</f>
        <v/>
      </c>
      <c r="AB4" s="16" t="str">
        <f>IF(RAW!AB3="","",RAW!AB3)</f>
        <v/>
      </c>
      <c r="AC4" s="16" t="str">
        <f>IF(RAW!AC3="","",RAW!AC3)</f>
        <v/>
      </c>
      <c r="AD4" s="15" t="str">
        <f>IF(RAW!AD3="","",RAW!AD3)</f>
        <v/>
      </c>
      <c r="AE4" s="5" t="str">
        <f>IF(RAW!AE3="","",RAW!AE3)</f>
        <v/>
      </c>
      <c r="AF4" s="5" t="str">
        <f>IF(RAW!AF3="","",RAW!AF3)</f>
        <v/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EAST JAVA</v>
      </c>
      <c r="B13" s="5" t="str">
        <f>IF(PERFMPX!B2="","",PERFMPX!B2)</f>
        <v>WESTERN EAST JAVA</v>
      </c>
      <c r="C13" s="5" t="str">
        <f>IF(PERFMPX!C2="","",PERFMPX!C2)</f>
        <v>MADURA</v>
      </c>
      <c r="D13" s="5" t="str">
        <f>IF(PERFMPX!D2="","",PERFMPX!D2)</f>
        <v>D202402093</v>
      </c>
      <c r="E13" s="5" t="str">
        <f>IF(PERFMPX!E2="","",PERFMPX!E2)</f>
        <v>AUTOLOAD TELEMEDIA, PT</v>
      </c>
      <c r="F13" s="5" t="str">
        <f>IF(PERFMPX!F2="","",PERFMPX!F2)</f>
        <v>IM3</v>
      </c>
      <c r="G13" s="21" t="n">
        <f>IF(PERFMPX!G2="","",PERFMPX!G2)</f>
        <v>4.57769522957985E9</v>
      </c>
      <c r="H13" s="21" t="n">
        <f>IF(PERFMPX!H2="","",PERFMPX!H2)</f>
        <v>2.73197981441441E9</v>
      </c>
      <c r="I13" s="22" t="n">
        <f>IF(PERFMPX!I2="","",PERFMPX!I2)</f>
        <v>0.596802468797198</v>
      </c>
      <c r="J13" s="21" t="n">
        <f>IF(PERFMPX!J2="","",PERFMPX!J2)</f>
        <v>2.41834347117117E9</v>
      </c>
      <c r="K13" s="22" t="n">
        <f>IF(PERFMPX!K2="","",PERFMPX!K2)</f>
        <v>0.129690570004661</v>
      </c>
      <c r="L13" s="21" t="n">
        <f>IF(PERFMPX!L2="","",PERFMPX!L2)</f>
        <v>50811.0</v>
      </c>
      <c r="M13" s="21" t="n">
        <f>IF(PERFMPX!M2="","",PERFMPX!M2)</f>
        <v>35174.0</v>
      </c>
      <c r="N13" s="22" t="n">
        <f>IF(PERFMPX!N2="","",PERFMPX!N2)</f>
        <v>0.692251677786306</v>
      </c>
      <c r="O13" s="21" t="n">
        <f>IF(PERFMPX!O2="","",PERFMPX!O2)</f>
        <v>40497.0</v>
      </c>
      <c r="P13" s="22" t="n">
        <f>IF(PERFMPX!P2="","",PERFMPX!P2)</f>
        <v>-0.131441835197669</v>
      </c>
      <c r="Q13" s="22" t="n">
        <f>IF(PERFMPX!Q2="","",PERFMPX!Q2)</f>
        <v>0.644527073291752</v>
      </c>
      <c r="R13" s="22" t="n">
        <f>IF(PERFMPX!R2="","",PERFMPX!R2)</f>
        <v>0.644527073291752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/>
      </c>
      <c r="B14" s="5" t="str">
        <f>IF(PERFMPX!B3="","",PERFMPX!B3)</f>
        <v/>
      </c>
      <c r="C14" s="5" t="str">
        <f>IF(PERFMPX!C3="","",PERFMPX!C3)</f>
        <v/>
      </c>
      <c r="D14" s="5" t="str">
        <f>IF(PERFMPX!D3="","",PERFMPX!D3)</f>
        <v/>
      </c>
      <c r="E14" s="5" t="str">
        <f>IF(PERFMPX!E3="","",PERFMPX!E3)</f>
        <v/>
      </c>
      <c r="F14" s="5" t="str">
        <f>IF(PERFMPX!F3="","",PERFMPX!F3)</f>
        <v/>
      </c>
      <c r="G14" s="21" t="str">
        <f>IF(PERFMPX!G3="","",PERFMPX!G3)</f>
        <v/>
      </c>
      <c r="H14" s="21" t="str">
        <f>IF(PERFMPX!H3="","",PERFMPX!H3)</f>
        <v/>
      </c>
      <c r="I14" s="22" t="str">
        <f>IF(PERFMPX!I3="","",PERFMPX!I3)</f>
        <v/>
      </c>
      <c r="J14" s="21" t="str">
        <f>IF(PERFMPX!J3="","",PERFMPX!J3)</f>
        <v/>
      </c>
      <c r="K14" s="22" t="str">
        <f>IF(PERFMPX!K3="","",PERFMPX!K3)</f>
        <v/>
      </c>
      <c r="L14" s="21" t="str">
        <f>IF(PERFMPX!L3="","",PERFMPX!L3)</f>
        <v/>
      </c>
      <c r="M14" s="21" t="str">
        <f>IF(PERFMPX!M3="","",PERFMPX!M3)</f>
        <v/>
      </c>
      <c r="N14" s="22" t="str">
        <f>IF(PERFMPX!N3="","",PERFMPX!N3)</f>
        <v/>
      </c>
      <c r="O14" s="21" t="str">
        <f>IF(PERFMPX!O3="","",PERFMPX!O3)</f>
        <v/>
      </c>
      <c r="P14" s="22" t="str">
        <f>IF(PERFMPX!P3="","",PERFMPX!P3)</f>
        <v/>
      </c>
      <c r="Q14" s="22" t="str">
        <f>IF(PERFMPX!Q3="","",PERFMPX!Q3)</f>
        <v/>
      </c>
      <c r="R14" s="22" t="str">
        <f>IF(PERFMPX!R3="","",PERFMPX!R3)</f>
        <v/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EAST JAVA</v>
      </c>
      <c r="B21" s="5" t="str">
        <f>IF(MPX_FUNDAMENTAL!B2="","",MPX_FUNDAMENTAL!B2)</f>
        <v>WESTERN EAST JAVA</v>
      </c>
      <c r="C21" s="5" t="str">
        <f>IF(MPX_FUNDAMENTAL!C2="","",MPX_FUNDAMENTAL!C2)</f>
        <v>D320221203</v>
      </c>
      <c r="D21" s="5" t="str">
        <f>IF(MPX_FUNDAMENTAL!D2="","",MPX_FUNDAMENTAL!D2)</f>
        <v>MADURA</v>
      </c>
      <c r="E21" s="5" t="str">
        <f>IF(MPX_FUNDAMENTAL!E2="","",MPX_FUNDAMENTAL!E2)</f>
        <v>AUTOLOAD TELEMEDIA, PT</v>
      </c>
      <c r="F21" s="5" t="str">
        <f>IF(MPX_FUNDAMENTAL!F2="","",MPX_FUNDAMENTAL!F2)</f>
        <v>IM3</v>
      </c>
      <c r="G21" s="21" t="n">
        <f>IF(MPX_FUNDAMENTAL!G2="","",MPX_FUNDAMENTAL!G2)</f>
        <v>4.42152953603601E9</v>
      </c>
      <c r="H21" s="21" t="n">
        <f>IF(MPX_FUNDAMENTAL!H2="","",MPX_FUNDAMENTAL!H2)</f>
        <v>3.78935538918915E9</v>
      </c>
      <c r="I21" s="23" t="n">
        <f>IF(MPX_FUNDAMENTAL!I2="","",MPX_FUNDAMENTAL!I2)</f>
        <v>0.166828941051669</v>
      </c>
      <c r="J21" s="21" t="n">
        <f>IF(MPX_FUNDAMENTAL!J2="","",MPX_FUNDAMENTAL!J2)</f>
        <v>5.45766607772072E9</v>
      </c>
      <c r="K21" s="21" t="n">
        <f>IF(MPX_FUNDAMENTAL!K2="","",MPX_FUNDAMENTAL!K2)</f>
        <v>5.00431507209009E9</v>
      </c>
      <c r="L21" s="21" t="n">
        <f>IF(MPX_FUNDAMENTAL!L2="","",MPX_FUNDAMENTAL!L2)</f>
        <v>3.8665556231982E9</v>
      </c>
      <c r="M21" s="21" t="n">
        <f>IF(MPX_FUNDAMENTAL!M2="","",MPX_FUNDAMENTAL!M2)</f>
        <v>1.4327253322973E9</v>
      </c>
      <c r="N21" s="23" t="n">
        <f>IF(MPX_FUNDAMENTAL!N2="","",MPX_FUNDAMENTAL!N2)</f>
        <v>0.0905920189076512</v>
      </c>
      <c r="O21" s="22" t="n">
        <f>IF(MPX_FUNDAMENTAL!O2="","",MPX_FUNDAMENTAL!O2)</f>
        <v>0.810150249771706</v>
      </c>
      <c r="P21" s="21" t="n">
        <f>IF(MPX_FUNDAMENTAL!P2="","",MPX_FUNDAMENTAL!P2)</f>
        <v>9.66018510981987E8</v>
      </c>
      <c r="Q21" s="21" t="n">
        <f>IF(MPX_FUNDAMENTAL!Q2="","",MPX_FUNDAMENTAL!Q2)</f>
        <v>9.95178367828837E8</v>
      </c>
      <c r="R21" s="23" t="n">
        <f>IF(MPX_FUNDAMENTAL!R2="","",MPX_FUNDAMENTAL!R2)</f>
        <v>-0.0293011361475507</v>
      </c>
      <c r="S21" s="21" t="n">
        <f>IF(MPX_FUNDAMENTAL!S2="","",MPX_FUNDAMENTAL!S2)</f>
        <v>9.50525027477477E8</v>
      </c>
      <c r="T21" s="24" t="n">
        <f>IF(MPX_FUNDAMENTAL!T2="","",MPX_FUNDAMENTAL!T2)</f>
        <v>5.01562877477477E8</v>
      </c>
      <c r="U21" s="23" t="n">
        <f>IF(MPX_FUNDAMENTAL!U2="","",MPX_FUNDAMENTAL!U2)</f>
        <v>0.895126354362541</v>
      </c>
      <c r="V21" s="5" t="n">
        <f>IF(MPX_FUNDAMENTAL!V2="","",MPX_FUNDAMENTAL!V2)</f>
        <v>127.0</v>
      </c>
      <c r="W21" s="5" t="n">
        <f>IF(MPX_FUNDAMENTAL!W2="","",MPX_FUNDAMENTAL!W2)</f>
        <v>319.0</v>
      </c>
      <c r="X21" s="23" t="n">
        <f>IF(MPX_FUNDAMENTAL!X2="","",MPX_FUNDAMENTAL!X2)</f>
        <v>-0.601880877742947</v>
      </c>
      <c r="Y21" s="5" t="n">
        <f>IF(MPX_FUNDAMENTAL!Y2="","",MPX_FUNDAMENTAL!Y2)</f>
        <v>90.0</v>
      </c>
      <c r="Z21" s="5" t="n">
        <f>IF(MPX_FUNDAMENTAL!Z2="","",MPX_FUNDAMENTAL!Z2)</f>
        <v>91.0</v>
      </c>
      <c r="AA21" s="22" t="n">
        <f>IF(MPX_FUNDAMENTAL!AA2="","",MPX_FUNDAMENTAL!AA2)</f>
        <v>-0.0109890109890109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/>
      </c>
      <c r="B22" s="5" t="str">
        <f>IF(MPX_FUNDAMENTAL!B3="","",MPX_FUNDAMENTAL!B3)</f>
        <v/>
      </c>
      <c r="C22" s="5" t="str">
        <f>IF(MPX_FUNDAMENTAL!C3="","",MPX_FUNDAMENTAL!C3)</f>
        <v/>
      </c>
      <c r="D22" s="5" t="str">
        <f>IF(MPX_FUNDAMENTAL!D3="","",MPX_FUNDAMENTAL!D3)</f>
        <v/>
      </c>
      <c r="E22" s="5" t="str">
        <f>IF(MPX_FUNDAMENTAL!E3="","",MPX_FUNDAMENTAL!E3)</f>
        <v/>
      </c>
      <c r="F22" s="5" t="str">
        <f>IF(MPX_FUNDAMENTAL!F3="","",MPX_FUNDAMENTAL!F3)</f>
        <v/>
      </c>
      <c r="G22" s="21" t="str">
        <f>IF(MPX_FUNDAMENTAL!G3="","",MPX_FUNDAMENTAL!G3)</f>
        <v/>
      </c>
      <c r="H22" s="21" t="str">
        <f>IF(MPX_FUNDAMENTAL!H3="","",MPX_FUNDAMENTAL!H3)</f>
        <v/>
      </c>
      <c r="I22" s="22" t="str">
        <f>IF(MPX_FUNDAMENTAL!I3="","",MPX_FUNDAMENTAL!I3)</f>
        <v/>
      </c>
      <c r="J22" s="21" t="str">
        <f>IF(MPX_FUNDAMENTAL!J3="","",MPX_FUNDAMENTAL!J3)</f>
        <v/>
      </c>
      <c r="K22" s="21" t="str">
        <f>IF(MPX_FUNDAMENTAL!K3="","",MPX_FUNDAMENTAL!K3)</f>
        <v/>
      </c>
      <c r="L22" s="21" t="str">
        <f>IF(MPX_FUNDAMENTAL!L3="","",MPX_FUNDAMENTAL!L3)</f>
        <v/>
      </c>
      <c r="M22" s="21" t="str">
        <f>IF(MPX_FUNDAMENTAL!M3="","",MPX_FUNDAMENTAL!M3)</f>
        <v/>
      </c>
      <c r="N22" s="23" t="str">
        <f>IF(MPX_FUNDAMENTAL!N3="","",MPX_FUNDAMENTAL!N3)</f>
        <v/>
      </c>
      <c r="O22" s="22" t="str">
        <f>IF(MPX_FUNDAMENTAL!O3="","",MPX_FUNDAMENTAL!O3)</f>
        <v/>
      </c>
      <c r="P22" s="21" t="str">
        <f>IF(MPX_FUNDAMENTAL!P3="","",MPX_FUNDAMENTAL!P3)</f>
        <v/>
      </c>
      <c r="Q22" s="21" t="str">
        <f>IF(MPX_FUNDAMENTAL!Q3="","",MPX_FUNDAMENTAL!Q3)</f>
        <v/>
      </c>
      <c r="R22" s="22" t="str">
        <f>IF(MPX_FUNDAMENTAL!R3="","",MPX_FUNDAMENTAL!R3)</f>
        <v/>
      </c>
      <c r="S22" s="21" t="str">
        <f>IF(MPX_FUNDAMENTAL!S3="","",MPX_FUNDAMENTAL!S3)</f>
        <v/>
      </c>
      <c r="T22" s="24" t="str">
        <f>IF(MPX_FUNDAMENTAL!T3="","",MPX_FUNDAMENTAL!T3)</f>
        <v/>
      </c>
      <c r="U22" s="5" t="str">
        <f>IF(MPX_FUNDAMENTAL!U3="","",MPX_FUNDAMENTAL!U3)</f>
        <v/>
      </c>
      <c r="V22" s="5" t="str">
        <f>IF(MPX_FUNDAMENTAL!V3="","",MPX_FUNDAMENTAL!V3)</f>
        <v/>
      </c>
      <c r="W22" s="5" t="str">
        <f>IF(MPX_FUNDAMENTAL!W3="","",MPX_FUNDAMENTAL!W3)</f>
        <v/>
      </c>
      <c r="X22" s="22" t="str">
        <f>IF(MPX_FUNDAMENTAL!X3="","",MPX_FUNDAMENTAL!X3)</f>
        <v/>
      </c>
      <c r="Y22" s="5" t="str">
        <f>IF(MPX_FUNDAMENTAL!Y3="","",MPX_FUNDAMENTAL!Y3)</f>
        <v/>
      </c>
      <c r="Z22" s="5" t="str">
        <f>IF(MPX_FUNDAMENTAL!Z3="","",MPX_FUNDAMENTAL!Z3)</f>
        <v/>
      </c>
      <c r="AA22" s="22" t="str">
        <f>IF(MPX_FUNDAMENTAL!AA3="","",MPX_FUNDAMENTAL!AA3)</f>
        <v/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60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96</v>
      </c>
      <c r="C2" t="s" s="0">
        <v>97</v>
      </c>
      <c r="D2" t="s" s="0">
        <v>98</v>
      </c>
      <c r="E2" t="s" s="0">
        <v>99</v>
      </c>
      <c r="F2" t="n" s="0">
        <v>5.77685745E8</v>
      </c>
      <c r="G2" t="n" s="0">
        <v>4.50057E8</v>
      </c>
      <c r="H2" t="n" s="0">
        <v>0.283583512755051</v>
      </c>
      <c r="I2" t="n" s="0">
        <v>3.581369046E9</v>
      </c>
      <c r="J2" t="n" s="0">
        <v>3.2891287E9</v>
      </c>
      <c r="K2" t="n" s="0">
        <v>0.0888503833857276</v>
      </c>
      <c r="L2" t="n" s="0">
        <v>9.16944E7</v>
      </c>
      <c r="M2" t="n" s="0">
        <v>6.29623E7</v>
      </c>
      <c r="N2" t="n" s="0">
        <v>0.456338157913545</v>
      </c>
      <c r="O2" t="n" s="0">
        <v>4.42152953603601E9</v>
      </c>
      <c r="P2" t="n" s="0">
        <v>3.78935538918915E9</v>
      </c>
      <c r="Q2" t="n" s="0">
        <v>0.166828941051669</v>
      </c>
      <c r="R2" t="n" s="0">
        <v>50811.0</v>
      </c>
      <c r="S2" t="n" s="0">
        <v>35174.0</v>
      </c>
      <c r="T2" t="n" s="0">
        <v>0.692251677786306</v>
      </c>
      <c r="U2" t="n" s="0">
        <v>40497.0</v>
      </c>
      <c r="V2" t="n" s="0">
        <v>-0.131441835197669</v>
      </c>
      <c r="W2" t="n" s="0">
        <v>25405.5</v>
      </c>
      <c r="X2" t="n" s="0">
        <v>11105.0</v>
      </c>
      <c r="Y2" t="n" s="0">
        <v>0.218555037295074</v>
      </c>
      <c r="Z2" t="n" s="0">
        <v>12260.0</v>
      </c>
      <c r="AA2" t="n" s="0">
        <v>-0.0942088091353997</v>
      </c>
      <c r="AB2" t="n" s="0">
        <v>4711.0</v>
      </c>
      <c r="AC2" t="n" s="0">
        <v>335.0</v>
      </c>
      <c r="AD2" t="n" s="0">
        <v>13.0626865671642</v>
      </c>
      <c r="AE2" t="s" s="0">
        <v>91</v>
      </c>
      <c r="AF2" t="s" s="0">
        <v>100</v>
      </c>
    </row>
  </sheetData>
  <pageMargins bottom="0.75" footer="0.3" header="0.3" left="0.7" right="0.7" top="0.75"/>
  <pageSetup orientation="portrait" paperSize="9"/>
</worksheet>
</file>

<file path=xl/worksheets/sheet167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96</v>
      </c>
      <c r="B2" t="s" s="0">
        <v>97</v>
      </c>
      <c r="C2" t="s" s="0">
        <v>98</v>
      </c>
      <c r="D2" t="s" s="0">
        <v>101</v>
      </c>
      <c r="E2" t="s" s="0">
        <v>99</v>
      </c>
      <c r="F2" t="s" s="0">
        <v>91</v>
      </c>
      <c r="G2" t="n" s="0">
        <v>4.57769522957985E9</v>
      </c>
      <c r="H2" t="n" s="0">
        <v>2.73197981441441E9</v>
      </c>
      <c r="I2" t="n" s="0">
        <v>0.596802468797198</v>
      </c>
      <c r="J2" t="n" s="0">
        <v>2.41834347117117E9</v>
      </c>
      <c r="K2" t="n" s="0">
        <v>0.129690570004661</v>
      </c>
      <c r="L2" t="n" s="0">
        <v>50811.0</v>
      </c>
      <c r="M2" t="n" s="0">
        <v>35174.0</v>
      </c>
      <c r="N2" t="n" s="0">
        <v>0.692251677786306</v>
      </c>
      <c r="O2" t="n" s="0">
        <v>40497.0</v>
      </c>
      <c r="P2" t="n" s="0">
        <v>-0.131441835197669</v>
      </c>
      <c r="Q2" t="n" s="0">
        <v>0.644527073291752</v>
      </c>
      <c r="R2" t="n" s="0">
        <v>0.644527073291752</v>
      </c>
    </row>
  </sheetData>
  <pageMargins bottom="0.75" footer="0.3" header="0.3" left="0.7" right="0.7" top="0.75"/>
  <pageSetup orientation="portrait" paperSize="9"/>
</worksheet>
</file>

<file path=xl/worksheets/sheet169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96</v>
      </c>
      <c r="B2" t="s" s="0">
        <v>97</v>
      </c>
      <c r="C2" t="s" s="0">
        <v>102</v>
      </c>
      <c r="D2" t="s" s="0">
        <v>98</v>
      </c>
      <c r="E2" t="s" s="0">
        <v>99</v>
      </c>
      <c r="F2" t="s" s="0">
        <v>91</v>
      </c>
      <c r="G2" t="n" s="0">
        <v>4.42152953603601E9</v>
      </c>
      <c r="H2" t="n" s="0">
        <v>3.78935538918915E9</v>
      </c>
      <c r="I2" t="n" s="0">
        <v>0.166828941051669</v>
      </c>
      <c r="J2" t="n" s="0">
        <v>5.45766607772072E9</v>
      </c>
      <c r="K2" t="n" s="0">
        <v>5.00431507209009E9</v>
      </c>
      <c r="L2" t="n" s="0">
        <v>3.8665556231982E9</v>
      </c>
      <c r="M2" t="n" s="0">
        <v>1.4327253322973E9</v>
      </c>
      <c r="N2" t="n" s="0">
        <v>0.0905920189076512</v>
      </c>
      <c r="O2" t="n" s="0">
        <v>0.810150249771706</v>
      </c>
      <c r="P2" t="n" s="0">
        <v>9.66018510981987E8</v>
      </c>
      <c r="Q2" t="n" s="0">
        <v>9.95178367828837E8</v>
      </c>
      <c r="R2" t="n" s="0">
        <v>-0.0293011361475507</v>
      </c>
      <c r="S2" t="n" s="0">
        <v>9.50525027477477E8</v>
      </c>
      <c r="T2" t="n" s="0">
        <v>5.01562877477477E8</v>
      </c>
      <c r="U2" t="n" s="0">
        <v>0.895126354362541</v>
      </c>
      <c r="V2" t="n" s="0">
        <v>127.0</v>
      </c>
      <c r="W2" t="n" s="0">
        <v>319.0</v>
      </c>
      <c r="X2" t="n" s="0">
        <v>-0.601880877742947</v>
      </c>
      <c r="Y2" t="n" s="0">
        <v>90.0</v>
      </c>
      <c r="Z2" t="n" s="0">
        <v>91.0</v>
      </c>
      <c r="AA2" t="n" s="0">
        <v>-0.0109890109890109</v>
      </c>
    </row>
  </sheetData>
  <pageMargins bottom="0.75" footer="0.3" header="0.3" left="0.7" right="0.7" top="0.75"/>
  <pageSetup orientation="portrait" paperSize="9"/>
</worksheet>
</file>

<file path=xl/worksheets/sheet175.xml><?xml version="1.0" encoding="utf-8"?>
<worksheet xmlns="http://schemas.openxmlformats.org/spreadsheetml/2006/main">
  <dimension ref="A1:AL9"/>
  <sheetViews>
    <sheetView workbookViewId="0"/>
  </sheetViews>
  <sheetFormatPr defaultRowHeight="15.0"/>
  <sheetData>
    <row r="1">
      <c r="A1" t="s" s="0">
        <v>103</v>
      </c>
      <c r="B1" t="s" s="0">
        <v>104</v>
      </c>
      <c r="C1" t="s" s="0">
        <v>105</v>
      </c>
      <c r="D1" t="s" s="0">
        <v>106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107</v>
      </c>
      <c r="J1" t="s" s="0">
        <v>14</v>
      </c>
      <c r="K1" t="s" s="0">
        <v>17</v>
      </c>
      <c r="L1" t="s" s="0">
        <v>108</v>
      </c>
      <c r="M1" t="s" s="0">
        <v>109</v>
      </c>
      <c r="N1" t="s" s="0">
        <v>110</v>
      </c>
      <c r="O1" t="s" s="0">
        <v>111</v>
      </c>
      <c r="P1" t="s" s="0">
        <v>112</v>
      </c>
      <c r="Q1" t="s" s="0">
        <v>113</v>
      </c>
      <c r="R1" t="s" s="0">
        <v>114</v>
      </c>
      <c r="S1" t="s" s="0">
        <v>115</v>
      </c>
      <c r="T1" t="s" s="0">
        <v>116</v>
      </c>
      <c r="U1" t="s" s="0">
        <v>117</v>
      </c>
      <c r="V1" t="s" s="0">
        <v>118</v>
      </c>
      <c r="W1" t="s" s="0">
        <v>119</v>
      </c>
      <c r="X1" t="s" s="0">
        <v>120</v>
      </c>
      <c r="Y1" t="s" s="0">
        <v>121</v>
      </c>
      <c r="Z1" t="s" s="0">
        <v>122</v>
      </c>
      <c r="AA1" t="s" s="0">
        <v>123</v>
      </c>
      <c r="AB1" t="s" s="0">
        <v>124</v>
      </c>
      <c r="AC1" t="s" s="0">
        <v>125</v>
      </c>
      <c r="AD1" t="s" s="0">
        <v>11</v>
      </c>
      <c r="AE1" t="s" s="0">
        <v>126</v>
      </c>
      <c r="AF1" t="s" s="0">
        <v>127</v>
      </c>
      <c r="AG1" t="s" s="0">
        <v>128</v>
      </c>
      <c r="AH1" t="s" s="0">
        <v>129</v>
      </c>
      <c r="AI1" t="s" s="0">
        <v>130</v>
      </c>
      <c r="AJ1" t="s" s="0">
        <v>131</v>
      </c>
      <c r="AK1" t="s" s="0">
        <v>4</v>
      </c>
      <c r="AL1" t="s" s="0">
        <v>5</v>
      </c>
    </row>
    <row r="2">
      <c r="A2" t="s" s="0">
        <v>132</v>
      </c>
      <c r="B2" t="s" s="0">
        <v>133</v>
      </c>
      <c r="C2" t="s" s="0">
        <v>134</v>
      </c>
      <c r="D2" t="s" s="0">
        <v>135</v>
      </c>
      <c r="E2" t="s" s="0">
        <v>98</v>
      </c>
      <c r="F2" t="s" s="0">
        <v>97</v>
      </c>
      <c r="G2" t="s" s="0">
        <v>96</v>
      </c>
      <c r="H2" t="s" s="0">
        <v>93</v>
      </c>
      <c r="I2" t="s" s="0">
        <v>136</v>
      </c>
      <c r="J2" t="n" s="0">
        <v>192.0</v>
      </c>
      <c r="K2" t="n" s="0">
        <v>136.0</v>
      </c>
      <c r="L2" t="n" s="0">
        <v>42.0</v>
      </c>
      <c r="M2" t="n" s="0">
        <v>0.308823529411765</v>
      </c>
      <c r="N2" t="n" s="0">
        <v>14.0</v>
      </c>
      <c r="O2" t="n" s="0">
        <v>13.0</v>
      </c>
      <c r="P2" t="n" s="0">
        <v>12.0</v>
      </c>
      <c r="Q2" t="n" s="0">
        <v>0.923076923076923</v>
      </c>
      <c r="R2" t="n" s="0">
        <v>13.0</v>
      </c>
      <c r="S2" t="n" s="0">
        <v>8.0</v>
      </c>
      <c r="T2" t="n" s="0">
        <v>0.615384615384615</v>
      </c>
      <c r="U2" t="n" s="0">
        <v>16263.0</v>
      </c>
      <c r="V2" t="n" s="0">
        <v>15650.0</v>
      </c>
      <c r="W2" t="n" s="0">
        <v>0.962307077414991</v>
      </c>
      <c r="X2" t="n" s="0">
        <v>8132.0</v>
      </c>
      <c r="Y2" t="n" s="0">
        <v>2999.0</v>
      </c>
      <c r="Z2" t="n" s="0">
        <v>0.368789965568126</v>
      </c>
      <c r="AA2" t="s" s="0">
        <v>137</v>
      </c>
      <c r="AB2" t="n" s="0">
        <v>0.2</v>
      </c>
      <c r="AC2" t="n" s="0">
        <v>0.2</v>
      </c>
      <c r="AD2" t="n" s="0">
        <v>0.4</v>
      </c>
      <c r="AE2" t="n" s="0">
        <v>1.0</v>
      </c>
      <c r="AF2" t="n" s="0">
        <v>0.754379844540657</v>
      </c>
      <c r="AG2" t="n" s="0">
        <v>0.566666666666667</v>
      </c>
      <c r="AH2" t="n" s="0">
        <v>0.98</v>
      </c>
      <c r="AI2" t="n" s="0">
        <v>0.739292247649844</v>
      </c>
      <c r="AJ2" t="s" s="0">
        <v>102</v>
      </c>
      <c r="AK2" t="s" s="0">
        <v>99</v>
      </c>
      <c r="AL2" t="s" s="0">
        <v>91</v>
      </c>
    </row>
    <row r="3">
      <c r="A3" t="s" s="0">
        <v>138</v>
      </c>
      <c r="B3" t="s" s="0">
        <v>139</v>
      </c>
      <c r="C3" t="s" s="0">
        <v>140</v>
      </c>
      <c r="D3" t="s" s="0">
        <v>141</v>
      </c>
      <c r="E3" t="s" s="0">
        <v>98</v>
      </c>
      <c r="F3" t="s" s="0">
        <v>97</v>
      </c>
      <c r="G3" t="s" s="0">
        <v>96</v>
      </c>
      <c r="H3" t="s" s="0">
        <v>93</v>
      </c>
      <c r="I3" t="s" s="0">
        <v>142</v>
      </c>
      <c r="J3" t="n" s="0">
        <v>121.0</v>
      </c>
      <c r="K3" t="n" s="0">
        <v>98.0</v>
      </c>
      <c r="L3" t="n" s="0">
        <v>37.0</v>
      </c>
      <c r="M3" t="n" s="0">
        <v>0.377551020408163</v>
      </c>
      <c r="N3" t="n" s="0">
        <v>9.0</v>
      </c>
      <c r="O3" t="n" s="0">
        <v>9.0</v>
      </c>
      <c r="P3" t="n" s="0">
        <v>9.0</v>
      </c>
      <c r="Q3" t="n" s="0">
        <v>1.6</v>
      </c>
      <c r="R3" t="n" s="0">
        <v>8.0</v>
      </c>
      <c r="S3" t="n" s="0">
        <v>7.0</v>
      </c>
      <c r="T3" t="n" s="0">
        <v>0.875</v>
      </c>
      <c r="U3" t="n" s="0">
        <v>18863.0</v>
      </c>
      <c r="V3" t="n" s="0">
        <v>13061.0</v>
      </c>
      <c r="W3" t="n" s="0">
        <v>0.692413719980915</v>
      </c>
      <c r="X3" t="n" s="0">
        <v>9432.0</v>
      </c>
      <c r="Y3" t="n" s="0">
        <v>4638.0</v>
      </c>
      <c r="Z3" t="n" s="0">
        <v>0.491730279898219</v>
      </c>
      <c r="AA3" t="s" s="0">
        <v>137</v>
      </c>
      <c r="AB3" t="n" s="0">
        <v>0.2</v>
      </c>
      <c r="AC3" t="n" s="0">
        <v>0.2</v>
      </c>
      <c r="AD3" t="n" s="0">
        <v>0.4</v>
      </c>
      <c r="AE3" t="n" s="0">
        <v>1.0</v>
      </c>
      <c r="AF3" t="n" s="0">
        <v>0.847475692073999</v>
      </c>
      <c r="AG3" t="n" s="0">
        <v>1.0</v>
      </c>
      <c r="AH3" t="n" s="0">
        <v>1.0</v>
      </c>
      <c r="AI3" t="n" s="0">
        <v>0.847475692073999</v>
      </c>
      <c r="AJ3" t="s" s="0">
        <v>143</v>
      </c>
      <c r="AK3" t="s" s="0">
        <v>99</v>
      </c>
      <c r="AL3" t="s" s="0">
        <v>91</v>
      </c>
    </row>
    <row r="4">
      <c r="A4" t="s" s="0">
        <v>144</v>
      </c>
      <c r="B4" t="s" s="0">
        <v>145</v>
      </c>
      <c r="C4" t="s" s="0">
        <v>134</v>
      </c>
      <c r="D4" t="s" s="0">
        <v>146</v>
      </c>
      <c r="E4" t="s" s="0">
        <v>98</v>
      </c>
      <c r="F4" t="s" s="0">
        <v>97</v>
      </c>
      <c r="G4" t="s" s="0">
        <v>96</v>
      </c>
      <c r="H4" t="s" s="0">
        <v>93</v>
      </c>
      <c r="I4" t="s" s="0">
        <v>136</v>
      </c>
      <c r="J4" t="n" s="0">
        <v>131.0</v>
      </c>
      <c r="K4" t="n" s="0">
        <v>98.0</v>
      </c>
      <c r="L4" t="n" s="0">
        <v>54.0</v>
      </c>
      <c r="M4" t="n" s="0">
        <v>0.551020408163265</v>
      </c>
      <c r="N4" t="n" s="0">
        <v>10.0</v>
      </c>
      <c r="O4" t="n" s="0">
        <v>10.0</v>
      </c>
      <c r="P4" t="n" s="0">
        <v>3.0</v>
      </c>
      <c r="Q4" t="n" s="0">
        <v>0.3</v>
      </c>
      <c r="R4" t="n" s="0">
        <v>10.0</v>
      </c>
      <c r="S4" t="n" s="0">
        <v>5.0</v>
      </c>
      <c r="T4" t="n" s="0">
        <v>0.5</v>
      </c>
      <c r="U4" t="n" s="0">
        <v>15023.0</v>
      </c>
      <c r="V4" t="n" s="0">
        <v>5310.0</v>
      </c>
      <c r="W4" t="n" s="0">
        <v>0.353458031019104</v>
      </c>
      <c r="X4" t="n" s="0">
        <v>7512.0</v>
      </c>
      <c r="Y4" t="n" s="0">
        <v>3640.0</v>
      </c>
      <c r="Z4" t="n" s="0">
        <v>0.484558040468584</v>
      </c>
      <c r="AA4" t="s" s="0">
        <v>137</v>
      </c>
      <c r="AB4" t="n" s="0">
        <v>0.2</v>
      </c>
      <c r="AC4" t="n" s="0">
        <v>0.2</v>
      </c>
      <c r="AD4" t="n" s="0">
        <v>0.4</v>
      </c>
      <c r="AE4" t="n" s="0">
        <v>1.0</v>
      </c>
      <c r="AF4" t="n" s="0">
        <v>0.411587294040295</v>
      </c>
      <c r="AG4" t="n" s="0">
        <v>0.166666666666667</v>
      </c>
      <c r="AH4" t="n" s="0">
        <v>0.98</v>
      </c>
      <c r="AI4" t="n" s="0">
        <v>0.403355548159489</v>
      </c>
      <c r="AJ4" t="s" s="0">
        <v>101</v>
      </c>
      <c r="AK4" t="s" s="0">
        <v>99</v>
      </c>
      <c r="AL4" t="s" s="0">
        <v>91</v>
      </c>
    </row>
    <row r="5">
      <c r="A5" t="s" s="0">
        <v>147</v>
      </c>
      <c r="B5" t="s" s="0">
        <v>148</v>
      </c>
      <c r="C5" t="s" s="0">
        <v>140</v>
      </c>
      <c r="D5" t="s" s="0">
        <v>149</v>
      </c>
      <c r="E5" t="s" s="0">
        <v>98</v>
      </c>
      <c r="F5" t="s" s="0">
        <v>97</v>
      </c>
      <c r="G5" t="s" s="0">
        <v>96</v>
      </c>
      <c r="H5" t="s" s="0">
        <v>93</v>
      </c>
      <c r="I5" t="s" s="0">
        <v>136</v>
      </c>
      <c r="J5" t="n" s="0">
        <v>119.0</v>
      </c>
      <c r="K5" t="n" s="0">
        <v>77.0</v>
      </c>
      <c r="L5" t="n" s="0">
        <v>23.0</v>
      </c>
      <c r="M5" t="n" s="0">
        <v>0.298701298701299</v>
      </c>
      <c r="N5" t="n" s="0">
        <v>11.0</v>
      </c>
      <c r="O5" t="n" s="0">
        <v>10.0</v>
      </c>
      <c r="P5" t="n" s="0">
        <v>6.0</v>
      </c>
      <c r="Q5" t="n" s="0">
        <v>0.6</v>
      </c>
      <c r="R5" t="n" s="0">
        <v>9.0</v>
      </c>
      <c r="S5" t="n" s="0">
        <v>4.0</v>
      </c>
      <c r="T5" t="n" s="0">
        <v>0.444444444444444</v>
      </c>
      <c r="U5" t="n" s="0">
        <v>5754.0</v>
      </c>
      <c r="V5" t="n" s="0">
        <v>4213.0</v>
      </c>
      <c r="W5" t="n" s="0">
        <v>0.732186305179006</v>
      </c>
      <c r="X5" t="n" s="0">
        <v>2877.0</v>
      </c>
      <c r="Y5" t="n" s="0">
        <v>1148.0</v>
      </c>
      <c r="Z5" t="n" s="0">
        <v>0.399026763990268</v>
      </c>
      <c r="AA5" t="s" s="0">
        <v>137</v>
      </c>
      <c r="AB5" t="n" s="0">
        <v>0.2</v>
      </c>
      <c r="AC5" t="n" s="0">
        <v>0.2</v>
      </c>
      <c r="AD5" t="n" s="0">
        <v>0.4</v>
      </c>
      <c r="AE5" t="n" s="0">
        <v>1.0</v>
      </c>
      <c r="AF5" t="n" s="0">
        <v>0.561503670700751</v>
      </c>
      <c r="AG5" t="n" s="0">
        <v>0.358333333333333</v>
      </c>
      <c r="AH5" t="n" s="0">
        <v>0.98</v>
      </c>
      <c r="AI5" t="n" s="0">
        <v>0.550273597286736</v>
      </c>
      <c r="AJ5" t="s" s="0">
        <v>150</v>
      </c>
      <c r="AK5" t="s" s="0">
        <v>99</v>
      </c>
      <c r="AL5" t="s" s="0">
        <v>91</v>
      </c>
    </row>
    <row r="6">
      <c r="A6" t="s" s="0">
        <v>132</v>
      </c>
      <c r="B6" t="s" s="0">
        <v>133</v>
      </c>
      <c r="C6" t="s" s="0">
        <v>134</v>
      </c>
      <c r="D6" t="s" s="0">
        <v>135</v>
      </c>
      <c r="E6" t="s" s="0">
        <v>98</v>
      </c>
      <c r="F6" t="s" s="0">
        <v>97</v>
      </c>
      <c r="G6" t="s" s="0">
        <v>96</v>
      </c>
      <c r="H6" t="s" s="0">
        <v>93</v>
      </c>
      <c r="I6" t="s" s="0">
        <v>136</v>
      </c>
      <c r="J6" t="n" s="0">
        <v>192.0</v>
      </c>
      <c r="K6" t="n" s="0">
        <v>136.0</v>
      </c>
      <c r="L6" t="n" s="0">
        <v>42.0</v>
      </c>
      <c r="M6" t="n" s="0">
        <v>0.308823529411765</v>
      </c>
      <c r="N6" t="n" s="0">
        <v>14.0</v>
      </c>
      <c r="O6" t="n" s="0">
        <v>13.0</v>
      </c>
      <c r="P6" t="n" s="0">
        <v>12.0</v>
      </c>
      <c r="Q6" t="n" s="0">
        <v>0.923076923076923</v>
      </c>
      <c r="R6" t="n" s="0">
        <v>13.0</v>
      </c>
      <c r="S6" t="n" s="0">
        <v>8.0</v>
      </c>
      <c r="T6" t="n" s="0">
        <v>0.615384615384615</v>
      </c>
      <c r="U6" t="n" s="0">
        <v>16263.0</v>
      </c>
      <c r="V6" t="n" s="0">
        <v>15650.0</v>
      </c>
      <c r="W6" t="n" s="0">
        <v>0.962307077414991</v>
      </c>
      <c r="X6" t="n" s="0">
        <v>8132.0</v>
      </c>
      <c r="Y6" t="n" s="0">
        <v>2999.0</v>
      </c>
      <c r="Z6" t="n" s="0">
        <v>0.368789965568126</v>
      </c>
      <c r="AA6" t="s" s="0">
        <v>137</v>
      </c>
      <c r="AB6" t="n" s="0">
        <v>0.2</v>
      </c>
      <c r="AC6" t="n" s="0">
        <v>0.2</v>
      </c>
      <c r="AD6" t="n" s="0">
        <v>0.4</v>
      </c>
      <c r="AE6" t="n" s="0">
        <v>1.0</v>
      </c>
      <c r="AF6" t="n" s="0">
        <v>0.754379844540657</v>
      </c>
      <c r="AG6" t="n" s="0">
        <v>0.566666666666667</v>
      </c>
      <c r="AH6" t="n" s="0">
        <v>0.98</v>
      </c>
      <c r="AI6" t="n" s="0">
        <v>0.739292247649844</v>
      </c>
      <c r="AJ6" t="s" s="0">
        <v>102</v>
      </c>
      <c r="AK6" t="s" s="0">
        <v>99</v>
      </c>
      <c r="AL6" t="s" s="0">
        <v>91</v>
      </c>
    </row>
    <row r="7">
      <c r="A7" t="s" s="0">
        <v>138</v>
      </c>
      <c r="B7" t="s" s="0">
        <v>139</v>
      </c>
      <c r="C7" t="s" s="0">
        <v>140</v>
      </c>
      <c r="D7" t="s" s="0">
        <v>141</v>
      </c>
      <c r="E7" t="s" s="0">
        <v>98</v>
      </c>
      <c r="F7" t="s" s="0">
        <v>97</v>
      </c>
      <c r="G7" t="s" s="0">
        <v>96</v>
      </c>
      <c r="H7" t="s" s="0">
        <v>93</v>
      </c>
      <c r="I7" t="s" s="0">
        <v>142</v>
      </c>
      <c r="J7" t="n" s="0">
        <v>121.0</v>
      </c>
      <c r="K7" t="n" s="0">
        <v>98.0</v>
      </c>
      <c r="L7" t="n" s="0">
        <v>37.0</v>
      </c>
      <c r="M7" t="n" s="0">
        <v>0.377551020408163</v>
      </c>
      <c r="N7" t="n" s="0">
        <v>9.0</v>
      </c>
      <c r="O7" t="n" s="0">
        <v>9.0</v>
      </c>
      <c r="P7" t="n" s="0">
        <v>9.0</v>
      </c>
      <c r="Q7" t="n" s="0">
        <v>1.6</v>
      </c>
      <c r="R7" t="n" s="0">
        <v>8.0</v>
      </c>
      <c r="S7" t="n" s="0">
        <v>7.0</v>
      </c>
      <c r="T7" t="n" s="0">
        <v>0.875</v>
      </c>
      <c r="U7" t="n" s="0">
        <v>18863.0</v>
      </c>
      <c r="V7" t="n" s="0">
        <v>13061.0</v>
      </c>
      <c r="W7" t="n" s="0">
        <v>0.692413719980915</v>
      </c>
      <c r="X7" t="n" s="0">
        <v>9432.0</v>
      </c>
      <c r="Y7" t="n" s="0">
        <v>4638.0</v>
      </c>
      <c r="Z7" t="n" s="0">
        <v>0.491730279898219</v>
      </c>
      <c r="AA7" t="s" s="0">
        <v>137</v>
      </c>
      <c r="AB7" t="n" s="0">
        <v>0.2</v>
      </c>
      <c r="AC7" t="n" s="0">
        <v>0.2</v>
      </c>
      <c r="AD7" t="n" s="0">
        <v>0.4</v>
      </c>
      <c r="AE7" t="n" s="0">
        <v>1.0</v>
      </c>
      <c r="AF7" t="n" s="0">
        <v>0.847475692073999</v>
      </c>
      <c r="AG7" t="n" s="0">
        <v>1.0</v>
      </c>
      <c r="AH7" t="n" s="0">
        <v>1.0</v>
      </c>
      <c r="AI7" t="n" s="0">
        <v>0.847475692073999</v>
      </c>
      <c r="AJ7" t="s" s="0">
        <v>143</v>
      </c>
      <c r="AK7" t="s" s="0">
        <v>99</v>
      </c>
      <c r="AL7" t="s" s="0">
        <v>91</v>
      </c>
    </row>
    <row r="8">
      <c r="A8" t="s" s="0">
        <v>144</v>
      </c>
      <c r="B8" t="s" s="0">
        <v>145</v>
      </c>
      <c r="C8" t="s" s="0">
        <v>134</v>
      </c>
      <c r="D8" t="s" s="0">
        <v>146</v>
      </c>
      <c r="E8" t="s" s="0">
        <v>98</v>
      </c>
      <c r="F8" t="s" s="0">
        <v>97</v>
      </c>
      <c r="G8" t="s" s="0">
        <v>96</v>
      </c>
      <c r="H8" t="s" s="0">
        <v>93</v>
      </c>
      <c r="I8" t="s" s="0">
        <v>136</v>
      </c>
      <c r="J8" t="n" s="0">
        <v>131.0</v>
      </c>
      <c r="K8" t="n" s="0">
        <v>98.0</v>
      </c>
      <c r="L8" t="n" s="0">
        <v>54.0</v>
      </c>
      <c r="M8" t="n" s="0">
        <v>0.551020408163265</v>
      </c>
      <c r="N8" t="n" s="0">
        <v>10.0</v>
      </c>
      <c r="O8" t="n" s="0">
        <v>10.0</v>
      </c>
      <c r="P8" t="n" s="0">
        <v>3.0</v>
      </c>
      <c r="Q8" t="n" s="0">
        <v>0.3</v>
      </c>
      <c r="R8" t="n" s="0">
        <v>10.0</v>
      </c>
      <c r="S8" t="n" s="0">
        <v>5.0</v>
      </c>
      <c r="T8" t="n" s="0">
        <v>0.5</v>
      </c>
      <c r="U8" t="n" s="0">
        <v>15023.0</v>
      </c>
      <c r="V8" t="n" s="0">
        <v>5310.0</v>
      </c>
      <c r="W8" t="n" s="0">
        <v>0.353458031019104</v>
      </c>
      <c r="X8" t="n" s="0">
        <v>7512.0</v>
      </c>
      <c r="Y8" t="n" s="0">
        <v>3640.0</v>
      </c>
      <c r="Z8" t="n" s="0">
        <v>0.484558040468584</v>
      </c>
      <c r="AA8" t="s" s="0">
        <v>137</v>
      </c>
      <c r="AB8" t="n" s="0">
        <v>0.2</v>
      </c>
      <c r="AC8" t="n" s="0">
        <v>0.2</v>
      </c>
      <c r="AD8" t="n" s="0">
        <v>0.4</v>
      </c>
      <c r="AE8" t="n" s="0">
        <v>1.0</v>
      </c>
      <c r="AF8" t="n" s="0">
        <v>0.411587294040295</v>
      </c>
      <c r="AG8" t="n" s="0">
        <v>0.166666666666667</v>
      </c>
      <c r="AH8" t="n" s="0">
        <v>0.98</v>
      </c>
      <c r="AI8" t="n" s="0">
        <v>0.403355548159489</v>
      </c>
      <c r="AJ8" t="s" s="0">
        <v>101</v>
      </c>
      <c r="AK8" t="s" s="0">
        <v>99</v>
      </c>
      <c r="AL8" t="s" s="0">
        <v>91</v>
      </c>
    </row>
    <row r="9">
      <c r="A9" t="s" s="0">
        <v>147</v>
      </c>
      <c r="B9" t="s" s="0">
        <v>148</v>
      </c>
      <c r="C9" t="s" s="0">
        <v>140</v>
      </c>
      <c r="D9" t="s" s="0">
        <v>149</v>
      </c>
      <c r="E9" t="s" s="0">
        <v>98</v>
      </c>
      <c r="F9" t="s" s="0">
        <v>97</v>
      </c>
      <c r="G9" t="s" s="0">
        <v>96</v>
      </c>
      <c r="H9" t="s" s="0">
        <v>93</v>
      </c>
      <c r="I9" t="s" s="0">
        <v>136</v>
      </c>
      <c r="J9" t="n" s="0">
        <v>119.0</v>
      </c>
      <c r="K9" t="n" s="0">
        <v>77.0</v>
      </c>
      <c r="L9" t="n" s="0">
        <v>23.0</v>
      </c>
      <c r="M9" t="n" s="0">
        <v>0.298701298701299</v>
      </c>
      <c r="N9" t="n" s="0">
        <v>11.0</v>
      </c>
      <c r="O9" t="n" s="0">
        <v>10.0</v>
      </c>
      <c r="P9" t="n" s="0">
        <v>6.0</v>
      </c>
      <c r="Q9" t="n" s="0">
        <v>0.6</v>
      </c>
      <c r="R9" t="n" s="0">
        <v>9.0</v>
      </c>
      <c r="S9" t="n" s="0">
        <v>4.0</v>
      </c>
      <c r="T9" t="n" s="0">
        <v>0.444444444444444</v>
      </c>
      <c r="U9" t="n" s="0">
        <v>5754.0</v>
      </c>
      <c r="V9" t="n" s="0">
        <v>4213.0</v>
      </c>
      <c r="W9" t="n" s="0">
        <v>0.732186305179006</v>
      </c>
      <c r="X9" t="n" s="0">
        <v>2877.0</v>
      </c>
      <c r="Y9" t="n" s="0">
        <v>1148.0</v>
      </c>
      <c r="Z9" t="n" s="0">
        <v>0.399026763990268</v>
      </c>
      <c r="AA9" t="s" s="0">
        <v>137</v>
      </c>
      <c r="AB9" t="n" s="0">
        <v>0.2</v>
      </c>
      <c r="AC9" t="n" s="0">
        <v>0.2</v>
      </c>
      <c r="AD9" t="n" s="0">
        <v>0.4</v>
      </c>
      <c r="AE9" t="n" s="0">
        <v>1.0</v>
      </c>
      <c r="AF9" t="n" s="0">
        <v>0.561503670700751</v>
      </c>
      <c r="AG9" t="n" s="0">
        <v>0.358333333333333</v>
      </c>
      <c r="AH9" t="n" s="0">
        <v>0.98</v>
      </c>
      <c r="AI9" t="n" s="0">
        <v>0.550273597286736</v>
      </c>
      <c r="AJ9" t="s" s="0">
        <v>150</v>
      </c>
      <c r="AK9" t="s" s="0">
        <v>99</v>
      </c>
      <c r="AL9" t="s" s="0">
        <v>91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