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<sst xmlns="http://schemas.openxmlformats.org/spreadsheetml/2006/main" count="3044" uniqueCount="145">
  <si>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</si>
  <si>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</si>
  <si>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</si>
  <si>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</si>
  <si>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</si>
  <si>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</si>
  <si>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</si>
  <si>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</si>
  <si>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</si>
  <si>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</si>
  <si>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</si>
  <si>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</si>
  <si>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</si>
  <si>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</si>
  <si>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</si>
  <si>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</si>
  <si>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</si>
  <si>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</si>
  <si>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</si>
  <si>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</si>
  <si>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</si>
  <si>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</si>
  <si>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</si>
  <si>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</si>
  <si>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</si>
  <si>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</si>
  <si>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</si>
  <si>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</si>
  <si>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</si>
  <si>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</si>
  <si>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</si>
  <si>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</si>
  <si>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</si>
  <si>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</si>
  <si>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</si>
  <si>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</si>
  <si>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</si>
  <si>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</si>
  <si>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</si>
  <si>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</si>
  <si>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</si>
  <si>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</si>
  <si>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</si>
  <si>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</si>
  <si>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</si>
  <si>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</si>
  <si>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</si>
  <si>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</si>
  <si>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</si>
  <si>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</si>
  <si>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</si>
  <si>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</si>
  <si>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</si>
  <si>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</si>
  <si>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</si>
  <si>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</si>
  <si>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</si>
  <si>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</si>
  <si>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</si>
  <si>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</si>
  <si>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</si>
  <si>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</si>
  <si>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</si>
  <si>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</si>
  <si>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</si>
  <si>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</si>
  <si>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</si>
  <si>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</si>
  <si>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</si>
  <si>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</si>
  <si>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</si>
  <si>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</si>
  <si>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</si>
  <si>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</si>
  <si>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</si>
  <si>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</si>
  <si>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</si>
  <si>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</si>
  <si>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</si>
  <si>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</si>
  <si>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</si>
  <si>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</si>
  <si>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</si>
  <si>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</si>
  <si>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</si>
  <si>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</si>
  <si>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</si>
  <si>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</si>
  <si>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</si>
  <si>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</si>
  <si>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</si>
  <si>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</si>
  <si>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</si>
  <si>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</si>
  <si>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</si>
  <si>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</si>
  <si>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</si>
  <si>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SALATIGA</t>
  </si>
  <si>
    <t>ELKOMINDO MITRA MANDIRI, PT</t>
  </si>
  <si>
    <t>IM3ELKOMINDO MITRA MANDIRI, PT</t>
  </si>
  <si>
    <t>D202402011</t>
  </si>
  <si>
    <t>D202402010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</si>
  <si>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</si>
  <si>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</si>
  <si>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</si>
  <si>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</si>
  <si>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</si>
  <si>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</si>
  <si>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</si>
  <si>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</si>
  <si>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</si>
  <si>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</si>
  <si>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</si>
  <si>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</si>
  <si>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</si>
  <si>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</si>
  <si>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</si>
  <si>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</si>
  <si>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</si>
  <si>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</si>
  <si>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</si>
  <si>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</si>
  <si>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</si>
  <si>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</si>
  <si>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</si>
  <si>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</si>
  <si>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</si>
  <si>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</si>
  <si>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</si>
  <si>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</si>
  <si>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</si>
  <si>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AM240502793IM3</t>
  </si>
  <si>
    <t>PROBO SAYOGO</t>
  </si>
  <si>
    <t>RSE</t>
  </si>
  <si>
    <t>MC-SALATIGA</t>
  </si>
  <si>
    <t>URBAN JAVA</t>
  </si>
  <si>
    <t>0.2</t>
  </si>
  <si>
    <t>87146983</t>
  </si>
  <si>
    <t>DIMAS GADANG TATTAQUN SUKANTO</t>
  </si>
  <si>
    <t>CSE</t>
  </si>
  <si>
    <t>MC-SEMARKAB SELATAN</t>
  </si>
  <si>
    <t>D320240815</t>
  </si>
  <si>
    <t>AM230801015IM3</t>
  </si>
  <si>
    <t>ADITYA TRI PRASTYANTO</t>
  </si>
  <si>
    <t>MC-SEMARKAB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</si>
</sst>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SALATIGA</v>
      </c>
      <c r="E3" s="5" t="str">
        <f>IF(RAW!E2="","",RAW!E2)</f>
        <v>ELKOMINDO MITRA MANDIRI, PT</v>
      </c>
      <c r="F3" s="14" t="n">
        <f>IF(RAW!F2="","",RAW!F2)</f>
        <v>4.74356E8</v>
      </c>
      <c r="G3" s="14" t="n">
        <f>IF(RAW!G2="","",RAW!G2)</f>
        <v>3.22441E8</v>
      </c>
      <c r="H3" s="15" t="n">
        <f>IF(RAW!H2="","",RAW!H2)</f>
        <v>0.471140456703707</v>
      </c>
      <c r="I3" s="14" t="n">
        <f>IF(RAW!I2="","",RAW!I2)</f>
        <v>2.51221498E9</v>
      </c>
      <c r="J3" s="14" t="n">
        <f>IF(RAW!J2="","",RAW!J2)</f>
        <v>3.150324619E9</v>
      </c>
      <c r="K3" s="15" t="n">
        <f>IF(RAW!K2="","",RAW!K2)</f>
        <v>-0.202553614681954</v>
      </c>
      <c r="L3" s="14" t="n">
        <f>IF(RAW!L2="","",RAW!L2)</f>
        <v>2.403819E9</v>
      </c>
      <c r="M3" s="14" t="n">
        <f>IF(RAW!M2="","",RAW!M2)</f>
        <v>2.07008497E9</v>
      </c>
      <c r="N3" s="15" t="n">
        <f>IF(RAW!N2="","",RAW!N2)</f>
        <v>0.161217551374232</v>
      </c>
      <c r="O3" s="16" t="n">
        <f>IF(RAW!O2="","",RAW!O2)</f>
        <v>5.21229694144145E9</v>
      </c>
      <c r="P3" s="16" t="n">
        <f>IF(RAW!P2="","",RAW!P2)</f>
        <v>5.16155071891891E9</v>
      </c>
      <c r="Q3" s="15" t="n">
        <f>IF(RAW!Q2="","",RAW!Q2)</f>
        <v>0.00983158459269524</v>
      </c>
      <c r="R3" s="16" t="n">
        <f>IF(RAW!R2="","",RAW!R2)</f>
        <v>17376.0</v>
      </c>
      <c r="S3" s="16" t="n">
        <f>IF(RAW!S2="","",RAW!S2)</f>
        <v>16207.0</v>
      </c>
      <c r="T3" s="17" t="n">
        <f>IF(RAW!T2="","",RAW!T2)</f>
        <v>0.932723296500921</v>
      </c>
      <c r="U3" s="16" t="n">
        <f>IF(RAW!U2="","",RAW!U2)</f>
        <v>14466.0</v>
      </c>
      <c r="V3" s="15" t="n">
        <f>IF(RAW!V2="","",RAW!V2)</f>
        <v>0.120351168256602</v>
      </c>
      <c r="W3" s="16" t="n">
        <f>IF(RAW!W2="","",RAW!W2)</f>
        <v>8688.0</v>
      </c>
      <c r="X3" s="16" t="n">
        <f>IF(RAW!X2="","",RAW!X2)</f>
        <v>8647.0</v>
      </c>
      <c r="Y3" s="17" t="n">
        <f>IF(RAW!Y2="","",RAW!Y2)</f>
        <v>0.497640423572744</v>
      </c>
      <c r="Z3" s="16" t="n">
        <f>IF(RAW!Z2="","",RAW!Z2)</f>
        <v>510.0</v>
      </c>
      <c r="AA3" s="15" t="n">
        <f>IF(RAW!AA2="","",RAW!AA2)</f>
        <v>15.9549019607843</v>
      </c>
      <c r="AB3" s="16" t="n">
        <f>IF(RAW!AB2="","",RAW!AB2)</f>
        <v>5278.0</v>
      </c>
      <c r="AC3" s="16" t="n">
        <f>IF(RAW!AC2="","",RAW!AC2)</f>
        <v>305.0</v>
      </c>
      <c r="AD3" s="15" t="n">
        <f>IF(RAW!AD2="","",RAW!AD2)</f>
        <v>16.3049180327869</v>
      </c>
      <c r="AE3" s="5" t="str">
        <f>IF(RAW!AE2="","",RAW!AE2)</f>
        <v>IM3</v>
      </c>
      <c r="AF3" s="5" t="str">
        <f>IF(RAW!AF2="","",RAW!AF2)</f>
        <v>IM3ELKOMINDO MITRA MANDIRI,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SALATIGA</v>
      </c>
      <c r="D13" s="5" t="str">
        <f>IF(PERFMPX!D2="","",PERFMPX!D2)</f>
        <v>D202402011</v>
      </c>
      <c r="E13" s="5" t="str">
        <f>IF(PERFMPX!E2="","",PERFMPX!E2)</f>
        <v>ELKOMINDO MITRA MANDIRI, PT</v>
      </c>
      <c r="F13" s="5" t="str">
        <f>IF(PERFMPX!F2="","",PERFMPX!F2)</f>
        <v>IM3</v>
      </c>
      <c r="G13" s="21" t="n">
        <f>IF(PERFMPX!G2="","",PERFMPX!G2)</f>
        <v>3.93482058342111E9</v>
      </c>
      <c r="H13" s="21" t="n">
        <f>IF(PERFMPX!H2="","",PERFMPX!H2)</f>
        <v>3.50623226846847E9</v>
      </c>
      <c r="I13" s="22" t="n">
        <f>IF(PERFMPX!I2="","",PERFMPX!I2)</f>
        <v>0.89107805403925</v>
      </c>
      <c r="J13" s="21" t="n">
        <f>IF(PERFMPX!J2="","",PERFMPX!J2)</f>
        <v>2.86268911171171E9</v>
      </c>
      <c r="K13" s="22" t="n">
        <f>IF(PERFMPX!K2="","",PERFMPX!K2)</f>
        <v>0.224803718337393</v>
      </c>
      <c r="L13" s="21" t="n">
        <f>IF(PERFMPX!L2="","",PERFMPX!L2)</f>
        <v>17376.0</v>
      </c>
      <c r="M13" s="21" t="n">
        <f>IF(PERFMPX!M2="","",PERFMPX!M2)</f>
        <v>16207.0</v>
      </c>
      <c r="N13" s="22" t="n">
        <f>IF(PERFMPX!N2="","",PERFMPX!N2)</f>
        <v>0.932723296500921</v>
      </c>
      <c r="O13" s="21" t="n">
        <f>IF(PERFMPX!O2="","",PERFMPX!O2)</f>
        <v>14466.0</v>
      </c>
      <c r="P13" s="22" t="n">
        <f>IF(PERFMPX!P2="","",PERFMPX!P2)</f>
        <v>0.120351168256602</v>
      </c>
      <c r="Q13" s="22" t="n">
        <f>IF(PERFMPX!Q2="","",PERFMPX!Q2)</f>
        <v>0.911900675270086</v>
      </c>
      <c r="R13" s="22" t="n">
        <f>IF(PERFMPX!R2="","",PERFMPX!R2)</f>
        <v>0.911900675270086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D202402010</v>
      </c>
      <c r="D21" s="5" t="str">
        <f>IF(MPX_FUNDAMENTAL!D2="","",MPX_FUNDAMENTAL!D2)</f>
        <v>SALATIGA</v>
      </c>
      <c r="E21" s="5" t="str">
        <f>IF(MPX_FUNDAMENTAL!E2="","",MPX_FUNDAMENTAL!E2)</f>
        <v>ELKOMINDO MITRA MANDIRI, PT</v>
      </c>
      <c r="F21" s="5" t="str">
        <f>IF(MPX_FUNDAMENTAL!F2="","",MPX_FUNDAMENTAL!F2)</f>
        <v>IM3</v>
      </c>
      <c r="G21" s="21" t="n">
        <f>IF(MPX_FUNDAMENTAL!G2="","",MPX_FUNDAMENTAL!G2)</f>
        <v>5.21229694144145E9</v>
      </c>
      <c r="H21" s="21" t="n">
        <f>IF(MPX_FUNDAMENTAL!H2="","",MPX_FUNDAMENTAL!H2)</f>
        <v>5.16155071891891E9</v>
      </c>
      <c r="I21" s="23" t="n">
        <f>IF(MPX_FUNDAMENTAL!I2="","",MPX_FUNDAMENTAL!I2)</f>
        <v>0.00983158459269551</v>
      </c>
      <c r="J21" s="21" t="n">
        <f>IF(MPX_FUNDAMENTAL!J2="","",MPX_FUNDAMENTAL!J2)</f>
        <v>4.96620059145946E9</v>
      </c>
      <c r="K21" s="21" t="n">
        <f>IF(MPX_FUNDAMENTAL!K2="","",MPX_FUNDAMENTAL!K2)</f>
        <v>4.36236756767568E9</v>
      </c>
      <c r="L21" s="21" t="n">
        <f>IF(MPX_FUNDAMENTAL!L2="","",MPX_FUNDAMENTAL!L2)</f>
        <v>3.14209408471171E9</v>
      </c>
      <c r="M21" s="21" t="n">
        <f>IF(MPX_FUNDAMENTAL!M2="","",MPX_FUNDAMENTAL!M2)</f>
        <v>1.83195762052252E9</v>
      </c>
      <c r="N21" s="23" t="n">
        <f>IF(MPX_FUNDAMENTAL!N2="","",MPX_FUNDAMENTAL!N2)</f>
        <v>0.138418648684735</v>
      </c>
      <c r="O21" s="22" t="n">
        <f>IF(MPX_FUNDAMENTAL!O2="","",MPX_FUNDAMENTAL!O2)</f>
        <v>1.04955425087042</v>
      </c>
      <c r="P21" s="21" t="n">
        <f>IF(MPX_FUNDAMENTAL!P2="","",MPX_FUNDAMENTAL!P2)</f>
        <v>7.56917102333351E8</v>
      </c>
      <c r="Q21" s="21" t="n">
        <f>IF(MPX_FUNDAMENTAL!Q2="","",MPX_FUNDAMENTAL!Q2)</f>
        <v>2.2463689455858E8</v>
      </c>
      <c r="R21" s="23" t="n">
        <f>IF(MPX_FUNDAMENTAL!R2="","",MPX_FUNDAMENTAL!R2)</f>
        <v>2.36951373825178</v>
      </c>
      <c r="S21" s="21" t="n">
        <f>IF(MPX_FUNDAMENTAL!S2="","",MPX_FUNDAMENTAL!S2)</f>
        <v>9.8918126036036E8</v>
      </c>
      <c r="T21" s="24" t="n">
        <f>IF(MPX_FUNDAMENTAL!T2="","",MPX_FUNDAMENTAL!T2)</f>
        <v>1.88721152387387E9</v>
      </c>
      <c r="U21" s="23" t="n">
        <f>IF(MPX_FUNDAMENTAL!U2="","",MPX_FUNDAMENTAL!U2)</f>
        <v>-0.475850349657747</v>
      </c>
      <c r="V21" s="5" t="n">
        <f>IF(MPX_FUNDAMENTAL!V2="","",MPX_FUNDAMENTAL!V2)</f>
        <v>206.0</v>
      </c>
      <c r="W21" s="5" t="n">
        <f>IF(MPX_FUNDAMENTAL!W2="","",MPX_FUNDAMENTAL!W2)</f>
        <v>204.0</v>
      </c>
      <c r="X21" s="23" t="n">
        <f>IF(MPX_FUNDAMENTAL!X2="","",MPX_FUNDAMENTAL!X2)</f>
        <v>0.00980392156862742</v>
      </c>
      <c r="Y21" s="5" t="n">
        <f>IF(MPX_FUNDAMENTAL!Y2="","",MPX_FUNDAMENTAL!Y2)</f>
        <v>89.0</v>
      </c>
      <c r="Z21" s="5" t="n">
        <f>IF(MPX_FUNDAMENTAL!Z2="","",MPX_FUNDAMENTAL!Z2)</f>
        <v>62.0</v>
      </c>
      <c r="AA21" s="22" t="n">
        <f>IF(MPX_FUNDAMENTAL!AA2="","",MPX_FUNDAMENTAL!AA2)</f>
        <v>0.435483870967742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3.93482058342111E9</v>
      </c>
      <c r="H2" t="n" s="0">
        <v>3.50623226846847E9</v>
      </c>
      <c r="I2" t="n" s="0">
        <v>0.89107805403925</v>
      </c>
      <c r="J2" t="n" s="0">
        <v>2.86268911171171E9</v>
      </c>
      <c r="K2" t="n" s="0">
        <v>0.224803718337393</v>
      </c>
      <c r="L2" t="n" s="0">
        <v>17376.0</v>
      </c>
      <c r="M2" t="n" s="0">
        <v>16207.0</v>
      </c>
      <c r="N2" t="n" s="0">
        <v>0.932723296500921</v>
      </c>
      <c r="O2" t="n" s="0">
        <v>14466.0</v>
      </c>
      <c r="P2" t="n" s="0">
        <v>0.120351168256602</v>
      </c>
      <c r="Q2" t="n" s="0">
        <v>0.911900675270086</v>
      </c>
      <c r="R2" t="n" s="0">
        <v>0.911900675270086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5.21229694144145E9</v>
      </c>
      <c r="H2" t="n" s="0">
        <v>5.16155071891891E9</v>
      </c>
      <c r="I2" t="n" s="0">
        <v>0.00983158459269551</v>
      </c>
      <c r="J2" t="n" s="0">
        <v>4.96620059145946E9</v>
      </c>
      <c r="K2" t="n" s="0">
        <v>4.36236756767568E9</v>
      </c>
      <c r="L2" t="n" s="0">
        <v>3.14209408471171E9</v>
      </c>
      <c r="M2" t="n" s="0">
        <v>1.83195762052252E9</v>
      </c>
      <c r="N2" t="n" s="0">
        <v>0.138418648684735</v>
      </c>
      <c r="O2" t="n" s="0">
        <v>1.04955425087042</v>
      </c>
      <c r="P2" t="n" s="0">
        <v>7.56917102333351E8</v>
      </c>
      <c r="Q2" t="n" s="0">
        <v>2.2463689455858E8</v>
      </c>
      <c r="R2" t="n" s="0">
        <v>2.36951373825178</v>
      </c>
      <c r="S2" t="n" s="0">
        <v>9.8918126036036E8</v>
      </c>
      <c r="T2" t="n" s="0">
        <v>1.88721152387387E9</v>
      </c>
      <c r="U2" t="n" s="0">
        <v>-0.475850349657747</v>
      </c>
      <c r="V2" t="n" s="0">
        <v>206.0</v>
      </c>
      <c r="W2" t="n" s="0">
        <v>204.0</v>
      </c>
      <c r="X2" t="n" s="0">
        <v>0.00980392156862742</v>
      </c>
      <c r="Y2" t="n" s="0">
        <v>89.0</v>
      </c>
      <c r="Z2" t="n" s="0">
        <v>62.0</v>
      </c>
      <c r="AA2" t="n" s="0">
        <v>0.435483870967742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4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135</v>
      </c>
      <c r="J2" t="n" s="0">
        <v>71.0</v>
      </c>
      <c r="K2" t="n" s="0">
        <v>69.0</v>
      </c>
      <c r="L2" t="n" s="0">
        <v>68.0</v>
      </c>
      <c r="M2" t="n" s="0">
        <v>0.985507246376812</v>
      </c>
      <c r="N2" t="n" s="0">
        <v>6.0</v>
      </c>
      <c r="O2" t="n" s="0">
        <v>6.0</v>
      </c>
      <c r="P2" t="n" s="0">
        <v>5.0</v>
      </c>
      <c r="Q2" t="n" s="0">
        <v>0.833333333333333</v>
      </c>
      <c r="R2" t="n" s="0">
        <v>6.0</v>
      </c>
      <c r="S2" t="n" s="0">
        <v>6.0</v>
      </c>
      <c r="T2" t="n" s="0">
        <v>1.6</v>
      </c>
      <c r="U2" t="n" s="0">
        <v>5867.0</v>
      </c>
      <c r="V2" t="n" s="0">
        <v>5372.0</v>
      </c>
      <c r="W2" t="n" s="0">
        <v>0.915629793761718</v>
      </c>
      <c r="X2" t="n" s="0">
        <v>2934.0</v>
      </c>
      <c r="Y2" t="n" s="0">
        <v>2248.0</v>
      </c>
      <c r="Z2" t="n" s="0">
        <v>0.766189502385821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1.05002003344672</v>
      </c>
      <c r="AG2" t="n" s="0">
        <v>0.4375</v>
      </c>
      <c r="AH2" t="n" s="0">
        <v>0.98</v>
      </c>
      <c r="AI2" t="n" s="0">
        <v>1.02901963277778</v>
      </c>
      <c r="AJ2" t="s" s="0">
        <v>101</v>
      </c>
      <c r="AK2" t="s" s="0">
        <v>98</v>
      </c>
      <c r="AL2" t="s" s="0">
        <v>91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135</v>
      </c>
      <c r="J3" t="n" s="0">
        <v>85.0</v>
      </c>
      <c r="K3" t="n" s="0">
        <v>84.0</v>
      </c>
      <c r="L3" t="n" s="0">
        <v>78.0</v>
      </c>
      <c r="M3" t="n" s="0">
        <v>0.928571428571429</v>
      </c>
      <c r="N3" t="n" s="0">
        <v>7.0</v>
      </c>
      <c r="O3" t="n" s="0">
        <v>7.0</v>
      </c>
      <c r="P3" t="n" s="0">
        <v>6.0</v>
      </c>
      <c r="Q3" t="n" s="0">
        <v>0.857142857142857</v>
      </c>
      <c r="R3" t="n" s="0">
        <v>7.0</v>
      </c>
      <c r="S3" t="n" s="0">
        <v>4.0</v>
      </c>
      <c r="T3" t="n" s="0">
        <v>0.571428571428571</v>
      </c>
      <c r="U3" t="n" s="0">
        <v>6605.0</v>
      </c>
      <c r="V3" t="n" s="0">
        <v>5745.0</v>
      </c>
      <c r="W3" t="n" s="0">
        <v>0.869795609386828</v>
      </c>
      <c r="X3" t="n" s="0">
        <v>3303.0</v>
      </c>
      <c r="Y3" t="n" s="0">
        <v>2341.0</v>
      </c>
      <c r="Z3" t="n" s="0">
        <v>0.708749621556161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0.819346815183303</v>
      </c>
      <c r="AG3" t="n" s="0">
        <v>0.60625</v>
      </c>
      <c r="AH3" t="n" s="0">
        <v>0.98</v>
      </c>
      <c r="AI3" t="n" s="0">
        <v>0.802959878879637</v>
      </c>
      <c r="AJ3" t="s" s="0">
        <v>141</v>
      </c>
      <c r="AK3" t="s" s="0">
        <v>98</v>
      </c>
      <c r="AL3" t="s" s="0">
        <v>91</v>
      </c>
    </row>
    <row r="4">
      <c r="A4" t="s" s="0">
        <v>142</v>
      </c>
      <c r="B4" t="s" s="0">
        <v>143</v>
      </c>
      <c r="C4" t="s" s="0">
        <v>133</v>
      </c>
      <c r="D4" t="s" s="0">
        <v>144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135</v>
      </c>
      <c r="J4" t="n" s="0">
        <v>86.0</v>
      </c>
      <c r="K4" t="n" s="0">
        <v>85.0</v>
      </c>
      <c r="L4" t="n" s="0">
        <v>85.0</v>
      </c>
      <c r="M4" t="n" s="0">
        <v>1.0</v>
      </c>
      <c r="N4" t="n" s="0">
        <v>7.0</v>
      </c>
      <c r="O4" t="n" s="0">
        <v>7.0</v>
      </c>
      <c r="P4" t="n" s="0">
        <v>6.0</v>
      </c>
      <c r="Q4" t="n" s="0">
        <v>0.857142857142857</v>
      </c>
      <c r="R4" t="n" s="0">
        <v>6.0</v>
      </c>
      <c r="S4" t="n" s="0">
        <v>4.0</v>
      </c>
      <c r="T4" t="n" s="0">
        <v>0.666666666666667</v>
      </c>
      <c r="U4" t="n" s="0">
        <v>6004.0</v>
      </c>
      <c r="V4" t="n" s="0">
        <v>5804.0</v>
      </c>
      <c r="W4" t="n" s="0">
        <v>0.966688874083944</v>
      </c>
      <c r="X4" t="n" s="0">
        <v>3002.0</v>
      </c>
      <c r="Y4" t="n" s="0">
        <v>4564.0</v>
      </c>
      <c r="Z4" t="n" s="0">
        <v>1.52031978680879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0.891437454395482</v>
      </c>
      <c r="AG4" t="n" s="0">
        <v>0.75</v>
      </c>
      <c r="AH4" t="n" s="0">
        <v>0.98</v>
      </c>
      <c r="AI4" t="n" s="0">
        <v>0.873608705307573</v>
      </c>
      <c r="AJ4" t="s" s="0">
        <v>100</v>
      </c>
      <c r="AK4" t="s" s="0">
        <v>98</v>
      </c>
      <c r="AL4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4.74356E8</v>
      </c>
      <c r="G2" t="n" s="0">
        <v>3.22441E8</v>
      </c>
      <c r="H2" t="n" s="0">
        <v>0.471140456703707</v>
      </c>
      <c r="I2" t="n" s="0">
        <v>2.51221498E9</v>
      </c>
      <c r="J2" t="n" s="0">
        <v>3.150324619E9</v>
      </c>
      <c r="K2" t="n" s="0">
        <v>-0.202553614681954</v>
      </c>
      <c r="L2" t="n" s="0">
        <v>2.403819E9</v>
      </c>
      <c r="M2" t="n" s="0">
        <v>2.07008497E9</v>
      </c>
      <c r="N2" t="n" s="0">
        <v>0.161217551374232</v>
      </c>
      <c r="O2" t="n" s="0">
        <v>5.21229694144145E9</v>
      </c>
      <c r="P2" t="n" s="0">
        <v>5.16155071891891E9</v>
      </c>
      <c r="Q2" t="n" s="0">
        <v>0.00983158459269524</v>
      </c>
      <c r="R2" t="n" s="0">
        <v>17376.0</v>
      </c>
      <c r="S2" t="n" s="0">
        <v>16207.0</v>
      </c>
      <c r="T2" t="n" s="0">
        <v>0.932723296500921</v>
      </c>
      <c r="U2" t="n" s="0">
        <v>14466.0</v>
      </c>
      <c r="V2" t="n" s="0">
        <v>0.120351168256602</v>
      </c>
      <c r="W2" t="n" s="0">
        <v>8688.0</v>
      </c>
      <c r="X2" t="n" s="0">
        <v>8647.0</v>
      </c>
      <c r="Y2" t="n" s="0">
        <v>0.497640423572744</v>
      </c>
      <c r="Z2" t="n" s="0">
        <v>510.0</v>
      </c>
      <c r="AA2" t="n" s="0">
        <v>15.9549019607843</v>
      </c>
      <c r="AB2" t="n" s="0">
        <v>5278.0</v>
      </c>
      <c r="AC2" t="n" s="0">
        <v>305.0</v>
      </c>
      <c r="AD2" t="n" s="0">
        <v>16.3049180327869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