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UMMARY" sheetId="1" r:id="rId1"/>
    <sheet name="RAW" sheetId="86" state="hidden" r:id="rId2"/>
    <sheet name="PERFMPX" sheetId="90" state="hidden" r:id="rId3"/>
    <sheet name="MPX_FUNDAMENTAL" sheetId="88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1" i="1" l="1"/>
  <c r="R21" i="1"/>
  <c r="U21" i="1"/>
  <c r="F19" i="1"/>
  <c r="E19" i="1"/>
  <c r="D19" i="1"/>
  <c r="C19" i="1"/>
  <c r="B19" i="1"/>
  <c r="A19" i="1"/>
  <c r="F18" i="1"/>
  <c r="E18" i="1"/>
  <c r="D18" i="1"/>
  <c r="C18" i="1"/>
  <c r="B18" i="1"/>
  <c r="I2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W21" i="1"/>
  <c r="V21" i="1"/>
  <c r="T21" i="1"/>
  <c r="S21" i="1"/>
  <c r="Q21" i="1"/>
  <c r="P21" i="1"/>
  <c r="O21" i="1"/>
  <c r="N21" i="1"/>
  <c r="M21" i="1"/>
  <c r="L21" i="1"/>
  <c r="K21" i="1"/>
  <c r="J21" i="1"/>
  <c r="H21" i="1"/>
  <c r="G21" i="1"/>
  <c r="F21" i="1"/>
  <c r="E21" i="1"/>
  <c r="D21" i="1"/>
  <c r="C21" i="1"/>
  <c r="B21" i="1"/>
  <c r="A21" i="1"/>
  <c r="AF20" i="1"/>
  <c r="AE20" i="1"/>
  <c r="AD20" i="1"/>
  <c r="AC20" i="1"/>
  <c r="AB20" i="1"/>
  <c r="AF19" i="1"/>
  <c r="AE19" i="1"/>
  <c r="AD19" i="1"/>
  <c r="AC19" i="1"/>
  <c r="AB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F11" i="1"/>
  <c r="E11" i="1"/>
  <c r="D11" i="1"/>
  <c r="C11" i="1"/>
  <c r="B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<sst xmlns="http://schemas.openxmlformats.org/spreadsheetml/2006/main" count="188" uniqueCount="95">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</sst>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width="16.28515625" style="5" bestFit="1" customWidth="1"/>
    <col min="2" max="3" width="24.28515625" style="5" bestFit="1" customWidth="1"/>
    <col min="4" max="4" width="15.42578125" style="5" bestFit="1" customWidth="1"/>
    <col min="5" max="5" width="41" style="5" bestFit="1" customWidth="1"/>
    <col min="6" max="6" width="16.5703125" style="21" bestFit="1" customWidth="1"/>
    <col min="7" max="7" width="19" style="21" bestFit="1" customWidth="1"/>
    <col min="8" max="8" width="19" style="22" bestFit="1" customWidth="1"/>
    <col min="9" max="9" width="18.7109375" style="21" bestFit="1" customWidth="1"/>
    <col min="10" max="10" width="19" style="21" bestFit="1" customWidth="1"/>
    <col min="11" max="11" width="19" style="22" bestFit="1" customWidth="1"/>
    <col min="12" max="13" width="19" style="21" bestFit="1" customWidth="1"/>
    <col min="14" max="14" width="11.28515625" style="22" bestFit="1" customWidth="1"/>
    <col min="15" max="16" width="18.7109375" style="21" bestFit="1" customWidth="1"/>
    <col min="17" max="17" width="16.85546875" style="22" bestFit="1" customWidth="1"/>
    <col min="18" max="18" width="10.5703125" style="21" bestFit="1" customWidth="1"/>
    <col min="19" max="19" width="16.85546875" style="21" bestFit="1" customWidth="1"/>
    <col min="20" max="20" width="14" style="22" bestFit="1" customWidth="1"/>
    <col min="21" max="21" width="14.85546875" style="21" bestFit="1" customWidth="1"/>
    <col min="22" max="22" width="11.28515625" style="22" bestFit="1" customWidth="1"/>
    <col min="23" max="23" width="10.140625" style="21" bestFit="1" customWidth="1"/>
    <col min="24" max="24" width="12.7109375" style="21" bestFit="1" customWidth="1"/>
    <col min="25" max="25" width="10.140625" style="22" bestFit="1" customWidth="1"/>
    <col min="26" max="26" width="10.140625" style="21" bestFit="1" customWidth="1"/>
    <col min="27" max="27" width="12" style="22" bestFit="1" customWidth="1"/>
    <col min="28" max="29" width="10.140625" style="21" bestFit="1" customWidth="1"/>
    <col min="30" max="30" width="12" style="22" bestFit="1" customWidth="1"/>
    <col min="31" max="31" width="9.28515625" style="5" bestFit="1" customWidth="1"/>
    <col min="32" max="32" width="45" style="5" bestFit="1" customWidth="1"/>
    <col min="33" max="16384" width="9.140625" style="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SOUTH CENTRAL JAVA</v>
      </c>
      <c r="D3" s="5" t="str">
        <f>IF(RAW!D2="","",RAW!D2)</f>
        <v>PURWOKERTO</v>
      </c>
      <c r="E3" s="5" t="str">
        <f>IF(RAW!E2="","",RAW!E2)</f>
        <v>ANUGERAH PRESTASI NUSANTARA, PT</v>
      </c>
      <c r="F3" s="14">
        <f>IF(RAW!F2="","",RAW!F2)</f>
        <v>298252000</v>
      </c>
      <c r="G3" s="14">
        <f>IF(RAW!G2="","",RAW!G2)</f>
        <v>364193000</v>
      </c>
      <c r="H3" s="15">
        <f>IF(RAW!H2="","",RAW!H2)</f>
        <v>-0.181060591499562</v>
      </c>
      <c r="I3" s="14">
        <f>IF(RAW!I2="","",RAW!I2)</f>
        <v>1377414186</v>
      </c>
      <c r="J3" s="14">
        <f>IF(RAW!J2="","",RAW!J2)</f>
        <v>1663225200</v>
      </c>
      <c r="K3" s="15">
        <f>IF(RAW!K2="","",RAW!K2)</f>
        <v>-0.17184144035335699</v>
      </c>
      <c r="L3" s="14">
        <f>IF(RAW!L2="","",RAW!L2)</f>
        <v>637179750</v>
      </c>
      <c r="M3" s="14">
        <f>IF(RAW!M2="","",RAW!M2)</f>
        <v>483076750</v>
      </c>
      <c r="N3" s="15">
        <f>IF(RAW!N2="","",RAW!N2)</f>
        <v>0.31900313977023298</v>
      </c>
      <c r="O3" s="16">
        <f>IF(RAW!O2="","",RAW!O2)</f>
        <v>4481993202.7027102</v>
      </c>
      <c r="P3" s="16">
        <f>IF(RAW!P2="","",RAW!P2)</f>
        <v>2924918171.1711402</v>
      </c>
      <c r="Q3" s="15">
        <f>IF(RAW!Q2="","",RAW!Q2)</f>
        <v>0.53234823691088595</v>
      </c>
      <c r="R3" s="16">
        <f>IF(RAW!R2="","",RAW!R2)</f>
        <v>29987</v>
      </c>
      <c r="S3" s="16">
        <f>IF(RAW!S2="","",RAW!S2)</f>
        <v>8833</v>
      </c>
      <c r="T3" s="17">
        <f>IF(RAW!T2="","",RAW!T2)</f>
        <v>0.29456097642311702</v>
      </c>
      <c r="U3" s="16">
        <f>IF(RAW!U2="","",RAW!U2)</f>
        <v>10095</v>
      </c>
      <c r="V3" s="15">
        <f>IF(RAW!V2="","",RAW!V2)</f>
        <v>-0.125012382367509</v>
      </c>
      <c r="W3" s="16">
        <f>IF(RAW!W2="","",RAW!W2)</f>
        <v>14993.5</v>
      </c>
      <c r="X3" s="16">
        <f>IF(RAW!X2="","",RAW!X2)</f>
        <v>3311</v>
      </c>
      <c r="Y3" s="17">
        <f>IF(RAW!Y2="","",RAW!Y2)</f>
        <v>0.110414512955614</v>
      </c>
      <c r="Z3" s="16">
        <f>IF(RAW!Z2="","",RAW!Z2)</f>
        <v>1263</v>
      </c>
      <c r="AA3" s="15">
        <f>IF(RAW!AA2="","",RAW!AA2)</f>
        <v>1.6215360253365001</v>
      </c>
      <c r="AB3" s="16">
        <f>IF(RAW!AB2="","",RAW!AB2)</f>
        <v>2388</v>
      </c>
      <c r="AC3" s="16">
        <f>IF(RAW!AC2="","",RAW!AC2)</f>
        <v>738</v>
      </c>
      <c r="AD3" s="15">
        <f>IF(RAW!AD2="","",RAW!AD2)</f>
        <v>2.23577235772358</v>
      </c>
      <c r="AE3" s="5" t="str">
        <f>IF(RAW!AE2="","",RAW!AE2)</f>
        <v>IM3</v>
      </c>
      <c r="AF3" s="5" t="str">
        <f>IF(RAW!AF2="","",RAW!AF2)</f>
        <v>IM3ANUGERAH PRESTASI NUSANTARA,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SOUTH CENTRAL JAVA</v>
      </c>
      <c r="C13" s="5" t="str">
        <f>IF(PERFMPX!C2="","",PERFMPX!C2)</f>
        <v>PURWOKERTO</v>
      </c>
      <c r="D13" s="5" t="str">
        <f>IF(PERFMPX!D2="","",PERFMPX!D2)</f>
        <v>D30181</v>
      </c>
      <c r="E13" s="5" t="str">
        <f>IF(PERFMPX!E2="","",PERFMPX!E2)</f>
        <v>ANUGERAH PRESTASI NUSANTARA, PT</v>
      </c>
      <c r="F13" s="5" t="str">
        <f>IF(PERFMPX!F2="","",PERFMPX!F2)</f>
        <v>IM3</v>
      </c>
      <c r="G13" s="21">
        <f>IF(PERFMPX!G2="","",PERFMPX!G2)</f>
        <v>8155490499.97087</v>
      </c>
      <c r="H13" s="21">
        <f>IF(PERFMPX!H2="","",PERFMPX!H2)</f>
        <v>3122180113.5135102</v>
      </c>
      <c r="I13" s="22">
        <f>IF(PERFMPX!I2="","",PERFMPX!I2)</f>
        <v>0.38283167806089202</v>
      </c>
      <c r="J13" s="21">
        <f>IF(PERFMPX!J2="","",PERFMPX!J2)</f>
        <v>2619446759.4594598</v>
      </c>
      <c r="K13" s="22">
        <f>IF(PERFMPX!K2="","",PERFMPX!K2)</f>
        <v>0.191923486224165</v>
      </c>
      <c r="L13" s="21">
        <f>IF(PERFMPX!L2="","",PERFMPX!L2)</f>
        <v>29987</v>
      </c>
      <c r="M13" s="21">
        <f>IF(PERFMPX!M2="","",PERFMPX!M2)</f>
        <v>8833</v>
      </c>
      <c r="N13" s="22">
        <f>IF(PERFMPX!N2="","",PERFMPX!N2)</f>
        <v>0.29456097642311702</v>
      </c>
      <c r="O13" s="21">
        <f>IF(PERFMPX!O2="","",PERFMPX!O2)</f>
        <v>10095</v>
      </c>
      <c r="P13" s="22">
        <f>IF(PERFMPX!P2="","",PERFMPX!P2)</f>
        <v>-0.125012382367509</v>
      </c>
      <c r="Q13" s="22">
        <f>IF(PERFMPX!Q2="","",PERFMPX!Q2)</f>
        <v>0.33869632724200399</v>
      </c>
      <c r="R13" s="22">
        <f>IF(PERFMPX!R2="","",PERFMPX!R2)</f>
        <v>0.33869632724200399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SOUTH CENTRAL JAVA</v>
      </c>
      <c r="C21" s="5" t="str">
        <f>IF(MPX_FUNDAMENTAL!C2="","",MPX_FUNDAMENTAL!C2)</f>
        <v>D202402023</v>
      </c>
      <c r="D21" s="5" t="str">
        <f>IF(MPX_FUNDAMENTAL!D2="","",MPX_FUNDAMENTAL!D2)</f>
        <v>PURWOKERTO</v>
      </c>
      <c r="E21" s="5" t="str">
        <f>IF(MPX_FUNDAMENTAL!E2="","",MPX_FUNDAMENTAL!E2)</f>
        <v>ANUGERAH PRESTASI NUSANTARA, PT</v>
      </c>
      <c r="F21" s="5" t="str">
        <f>IF(MPX_FUNDAMENTAL!F2="","",MPX_FUNDAMENTAL!F2)</f>
        <v>IM3</v>
      </c>
      <c r="G21" s="21">
        <f>IF(MPX_FUNDAMENTAL!G2="","",MPX_FUNDAMENTAL!G2)</f>
        <v>4481993202.7027102</v>
      </c>
      <c r="H21" s="21">
        <f>IF(MPX_FUNDAMENTAL!H2="","",MPX_FUNDAMENTAL!H2)</f>
        <v>2924918171.1711402</v>
      </c>
      <c r="I21" s="23">
        <f>IF(MPX_FUNDAMENTAL!I2="","",MPX_FUNDAMENTAL!I2)</f>
        <v>0.53234823691088595</v>
      </c>
      <c r="J21" s="21">
        <f>IF(MPX_FUNDAMENTAL!J2="","",MPX_FUNDAMENTAL!J2)</f>
        <v>4142114945.3603601</v>
      </c>
      <c r="K21" s="21">
        <f>IF(MPX_FUNDAMENTAL!K2="","",MPX_FUNDAMENTAL!K2)</f>
        <v>4150281566.65766</v>
      </c>
      <c r="L21" s="21">
        <f>IF(MPX_FUNDAMENTAL!L2="","",MPX_FUNDAMENTAL!L2)</f>
        <v>2312041599.9008999</v>
      </c>
      <c r="M21" s="21">
        <f>IF(MPX_FUNDAMENTAL!M2="","",MPX_FUNDAMENTAL!M2)</f>
        <v>1889925520.3783801</v>
      </c>
      <c r="N21" s="23">
        <f>IF(MPX_FUNDAMENTAL!N2="","",MPX_FUNDAMENTAL!N2)</f>
        <v>-1.9677270484269602E-3</v>
      </c>
      <c r="O21" s="22">
        <f>IF(MPX_FUNDAMENTAL!O2="","",MPX_FUNDAMENTAL!O2)</f>
        <v>1.08205427947456</v>
      </c>
      <c r="P21" s="21">
        <f>IF(MPX_FUNDAMENTAL!P2="","",MPX_FUNDAMENTAL!P2)</f>
        <v>189877802.21622801</v>
      </c>
      <c r="Q21" s="21">
        <f>IF(MPX_FUNDAMENTAL!Q2="","",MPX_FUNDAMENTAL!Q2)</f>
        <v>184884876.639671</v>
      </c>
      <c r="R21" s="23">
        <f>IF(MPX_FUNDAMENTAL!R2="","",MPX_FUNDAMENTAL!R2)</f>
        <v>2.70055921679733E-2</v>
      </c>
      <c r="S21" s="21">
        <f>IF(MPX_FUNDAMENTAL!S2="","",MPX_FUNDAMENTAL!S2)</f>
        <v>126015814.414414</v>
      </c>
      <c r="T21" s="24">
        <f>IF(MPX_FUNDAMENTAL!T2="","",MPX_FUNDAMENTAL!T2)</f>
        <v>2950676.5765765798</v>
      </c>
      <c r="U21" s="23">
        <f>IF(MPX_FUNDAMENTAL!U2="","",MPX_FUNDAMENTAL!U2)</f>
        <v>41.707430361825502</v>
      </c>
      <c r="V21" s="5">
        <f>IF(MPX_FUNDAMENTAL!V2="","",MPX_FUNDAMENTAL!V2)</f>
        <v>256</v>
      </c>
      <c r="W21" s="5">
        <f>IF(MPX_FUNDAMENTAL!W2="","",MPX_FUNDAMENTAL!W2)</f>
        <v>311</v>
      </c>
      <c r="X21" s="23">
        <f>IF(MPX_FUNDAMENTAL!X2="","",MPX_FUNDAMENTAL!X2)</f>
        <v>-0.176848874598071</v>
      </c>
      <c r="Y21" s="5">
        <f>IF(MPX_FUNDAMENTAL!Y2="","",MPX_FUNDAMENTAL!Y2)</f>
        <v>196</v>
      </c>
      <c r="Z21" s="5">
        <f>IF(MPX_FUNDAMENTAL!Z2="","",MPX_FUNDAMENTAL!Z2)</f>
        <v>208</v>
      </c>
      <c r="AA21" s="22">
        <f>IF(MPX_FUNDAMENTAL!AA2="","",MPX_FUNDAMENTAL!AA2)</f>
        <v>-5.7692307692307702E-2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"/>
  <sheetViews>
    <sheetView workbookViewId="0"/>
  </sheetViews>
  <sheetFormatPr defaultRowHeight="15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5</v>
      </c>
      <c r="AF1" t="s">
        <v>6</v>
      </c>
    </row>
    <row r="2" spans="1:32">
      <c r="A2" t="s">
        <v>93</v>
      </c>
      <c r="B2" t="s">
        <v>86</v>
      </c>
      <c r="C2" t="s">
        <v>87</v>
      </c>
      <c r="D2" t="s">
        <v>88</v>
      </c>
      <c r="E2" t="s">
        <v>90</v>
      </c>
      <c r="F2">
        <v>298252000</v>
      </c>
      <c r="G2">
        <v>364193000</v>
      </c>
      <c r="H2">
        <v>-0.181060591499562</v>
      </c>
      <c r="I2">
        <v>1377414186</v>
      </c>
      <c r="J2">
        <v>1663225200</v>
      </c>
      <c r="K2">
        <v>-0.17184144035335699</v>
      </c>
      <c r="L2">
        <v>637179750</v>
      </c>
      <c r="M2">
        <v>483076750</v>
      </c>
      <c r="N2">
        <v>0.31900313977023298</v>
      </c>
      <c r="O2">
        <v>4481993202.7027102</v>
      </c>
      <c r="P2">
        <v>2924918171.1711402</v>
      </c>
      <c r="Q2">
        <v>0.53234823691088595</v>
      </c>
      <c r="R2">
        <v>29987</v>
      </c>
      <c r="S2">
        <v>8833</v>
      </c>
      <c r="T2">
        <v>0.29456097642311702</v>
      </c>
      <c r="U2">
        <v>10095</v>
      </c>
      <c r="V2">
        <v>-0.125012382367509</v>
      </c>
      <c r="W2">
        <v>14993.5</v>
      </c>
      <c r="X2">
        <v>3311</v>
      </c>
      <c r="Y2">
        <v>0.110414512955614</v>
      </c>
      <c r="Z2">
        <v>1263</v>
      </c>
      <c r="AA2">
        <v>1.6215360253365001</v>
      </c>
      <c r="AB2">
        <v>2388</v>
      </c>
      <c r="AC2">
        <v>738</v>
      </c>
      <c r="AD2">
        <v>2.23577235772358</v>
      </c>
      <c r="AE2" t="s">
        <v>91</v>
      </c>
      <c r="AF2" t="s">
        <v>94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"/>
  <sheetViews>
    <sheetView workbookViewId="0"/>
  </sheetViews>
  <sheetFormatPr defaultRowHeight="15"/>
  <sheetData>
    <row r="1" spans="1:18">
      <c r="A1" t="s">
        <v>44</v>
      </c>
      <c r="B1" t="s">
        <v>2</v>
      </c>
      <c r="C1" t="s">
        <v>3</v>
      </c>
      <c r="D1" t="s">
        <v>45</v>
      </c>
      <c r="E1" t="s">
        <v>46</v>
      </c>
      <c r="F1" t="s">
        <v>5</v>
      </c>
      <c r="G1" t="s">
        <v>47</v>
      </c>
      <c r="H1" t="s">
        <v>48</v>
      </c>
      <c r="I1" t="s">
        <v>49</v>
      </c>
      <c r="J1" t="s">
        <v>15</v>
      </c>
      <c r="K1" t="s">
        <v>50</v>
      </c>
      <c r="L1" t="s">
        <v>76</v>
      </c>
      <c r="M1" t="s">
        <v>51</v>
      </c>
      <c r="N1" t="s">
        <v>77</v>
      </c>
      <c r="O1" t="s">
        <v>52</v>
      </c>
      <c r="P1" t="s">
        <v>53</v>
      </c>
      <c r="Q1" t="s">
        <v>78</v>
      </c>
      <c r="R1" t="s">
        <v>79</v>
      </c>
    </row>
    <row r="2" spans="1:18">
      <c r="A2" t="s">
        <v>86</v>
      </c>
      <c r="B2" t="s">
        <v>87</v>
      </c>
      <c r="C2" t="s">
        <v>88</v>
      </c>
      <c r="D2" t="s">
        <v>89</v>
      </c>
      <c r="E2" t="s">
        <v>90</v>
      </c>
      <c r="F2" t="s">
        <v>91</v>
      </c>
      <c r="G2">
        <v>8155490499.97087</v>
      </c>
      <c r="H2">
        <v>3122180113.5135102</v>
      </c>
      <c r="I2">
        <v>0.38283167806089202</v>
      </c>
      <c r="J2">
        <v>2619446759.4594598</v>
      </c>
      <c r="K2">
        <v>0.191923486224165</v>
      </c>
      <c r="L2">
        <v>29987</v>
      </c>
      <c r="M2">
        <v>8833</v>
      </c>
      <c r="N2">
        <v>0.29456097642311702</v>
      </c>
      <c r="O2">
        <v>10095</v>
      </c>
      <c r="P2">
        <v>-0.125012382367509</v>
      </c>
      <c r="Q2">
        <v>0.33869632724200399</v>
      </c>
      <c r="R2">
        <v>0.33869632724200399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"/>
  <sheetViews>
    <sheetView workbookViewId="0"/>
  </sheetViews>
  <sheetFormatPr defaultRowHeight="15"/>
  <sheetData>
    <row r="1" spans="1:27">
      <c r="A1" t="s">
        <v>44</v>
      </c>
      <c r="B1" t="s">
        <v>2</v>
      </c>
      <c r="C1" t="s">
        <v>45</v>
      </c>
      <c r="D1" t="s">
        <v>3</v>
      </c>
      <c r="E1" t="s">
        <v>54</v>
      </c>
      <c r="F1" t="s">
        <v>5</v>
      </c>
      <c r="G1" t="s">
        <v>48</v>
      </c>
      <c r="H1" t="s">
        <v>15</v>
      </c>
      <c r="I1" t="s">
        <v>50</v>
      </c>
      <c r="J1" t="s">
        <v>51</v>
      </c>
      <c r="K1" t="s">
        <v>52</v>
      </c>
      <c r="L1" t="s">
        <v>55</v>
      </c>
      <c r="M1" t="s">
        <v>56</v>
      </c>
      <c r="N1" t="s">
        <v>53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</row>
    <row r="2" spans="1:27">
      <c r="A2" t="s">
        <v>86</v>
      </c>
      <c r="B2" t="s">
        <v>87</v>
      </c>
      <c r="C2" t="s">
        <v>92</v>
      </c>
      <c r="D2" t="s">
        <v>88</v>
      </c>
      <c r="E2" t="s">
        <v>90</v>
      </c>
      <c r="F2" t="s">
        <v>91</v>
      </c>
      <c r="G2">
        <v>4481993202.7027102</v>
      </c>
      <c r="H2">
        <v>2924918171.1711402</v>
      </c>
      <c r="I2">
        <v>0.53234823691088595</v>
      </c>
      <c r="J2">
        <v>4142114945.3603601</v>
      </c>
      <c r="K2">
        <v>4150281566.65766</v>
      </c>
      <c r="L2">
        <v>2312041599.9008999</v>
      </c>
      <c r="M2">
        <v>1889925520.3783801</v>
      </c>
      <c r="N2">
        <v>-1.9677270484269602E-3</v>
      </c>
      <c r="O2">
        <v>1.08205427947456</v>
      </c>
      <c r="P2">
        <v>189877802.21622801</v>
      </c>
      <c r="Q2">
        <v>184884876.639671</v>
      </c>
      <c r="R2">
        <v>2.70055921679733E-2</v>
      </c>
      <c r="S2">
        <v>126015814.414414</v>
      </c>
      <c r="T2">
        <v>2950676.5765765798</v>
      </c>
      <c r="U2">
        <v>41.707430361825502</v>
      </c>
      <c r="V2">
        <v>256</v>
      </c>
      <c r="W2">
        <v>311</v>
      </c>
      <c r="X2">
        <v>-0.176848874598071</v>
      </c>
      <c r="Y2">
        <v>196</v>
      </c>
      <c r="Z2">
        <v>208</v>
      </c>
      <c r="AA2">
        <v>-5.7692307692307702E-2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</dc:creator>
  <cp:lastModifiedBy>Toniro Ade Wicaksono</cp:lastModifiedBy>
  <dcterms:created xsi:type="dcterms:W3CDTF">2025-08-13T07:58:49Z</dcterms:created>
  <dcterms:modified xsi:type="dcterms:W3CDTF">2025-08-15T00:41:23Z</dcterms:modified>
</cp:coreProperties>
</file>