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<sst xmlns="http://schemas.openxmlformats.org/spreadsheetml/2006/main" count="2966" uniqueCount="143">
  <si>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</si>
  <si>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</si>
  <si>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</si>
  <si>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</si>
  <si>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</si>
  <si>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</si>
  <si>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</si>
  <si>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</si>
  <si>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</si>
  <si>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</si>
  <si>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</si>
  <si>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</si>
  <si>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</si>
  <si>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</si>
  <si>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</si>
  <si>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</si>
  <si>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</si>
  <si>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</si>
  <si>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</si>
  <si>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</si>
  <si>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</si>
  <si>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</si>
  <si>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</si>
  <si>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</si>
  <si>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</si>
  <si>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</si>
  <si>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</si>
  <si>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</si>
  <si>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</si>
  <si>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</si>
  <si>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</si>
  <si>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</si>
  <si>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</si>
  <si>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</si>
  <si>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</si>
  <si>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</si>
  <si>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</si>
  <si>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</si>
  <si>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</si>
  <si>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</si>
  <si>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</si>
  <si>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</si>
  <si>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</si>
  <si>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</si>
  <si>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</si>
  <si>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</si>
  <si>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</si>
  <si>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</si>
  <si>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</si>
  <si>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</si>
  <si>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</si>
  <si>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</si>
  <si>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</si>
  <si>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</si>
  <si>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</si>
  <si>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</si>
  <si>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</si>
  <si>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</si>
  <si>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</si>
  <si>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</si>
  <si>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</si>
  <si>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</si>
  <si>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</si>
  <si>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</si>
  <si>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</si>
  <si>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</si>
  <si>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</si>
  <si>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</si>
  <si>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</si>
  <si>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</si>
  <si>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</si>
  <si>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</si>
  <si>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</si>
  <si>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</si>
  <si>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</si>
  <si>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</si>
  <si>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</si>
  <si>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</si>
  <si>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</si>
  <si>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</si>
  <si>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</si>
  <si>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</si>
  <si>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</si>
  <si>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</si>
  <si>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</si>
  <si>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</si>
  <si>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</si>
  <si>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</si>
  <si>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</si>
  <si>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</si>
  <si>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</si>
  <si>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</si>
  <si>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</si>
  <si>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</si>
  <si>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</si>
  <si>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</si>
  <si>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</si>
  <si>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</si>
  <si>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PROBOLINGGO</t>
  </si>
  <si>
    <t>NUSAPRO TELEMEDIA PERSADA, PT</t>
  </si>
  <si>
    <t>IM3NUSAPRO TELEMEDIA PERSADA, PT</t>
  </si>
  <si>
    <t>D202402080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</si>
  <si>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</si>
  <si>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</si>
  <si>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</si>
  <si>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</si>
  <si>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</si>
  <si>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</si>
  <si>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</si>
  <si>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</si>
  <si>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</si>
  <si>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</si>
  <si>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</si>
  <si>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</si>
  <si>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</si>
  <si>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</si>
  <si>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</si>
  <si>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</si>
  <si>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</si>
  <si>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</si>
  <si>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</si>
  <si>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</si>
  <si>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</si>
  <si>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</si>
  <si>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</si>
  <si>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</si>
  <si>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</si>
  <si>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</si>
  <si>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</si>
  <si>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</si>
  <si>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</si>
  <si>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AM2308011183ID</t>
  </si>
  <si>
    <t>ERDA PUJI ARYANTO</t>
  </si>
  <si>
    <t>RSE</t>
  </si>
  <si>
    <t>MC-LUMAJANG</t>
  </si>
  <si>
    <t>RURAL JAVA</t>
  </si>
  <si>
    <t>0.2</t>
  </si>
  <si>
    <t>80055812</t>
  </si>
  <si>
    <t>ADIYANTO</t>
  </si>
  <si>
    <t>CSE</t>
  </si>
  <si>
    <t>MC-PROBOLINGGO</t>
  </si>
  <si>
    <t>URBAN JAVA</t>
  </si>
  <si>
    <t>D40272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</si>
</sst>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PROBOLINGGO</v>
      </c>
      <c r="E3" s="5" t="str">
        <f>IF(RAW!E2="","",RAW!E2)</f>
        <v>NUSAPRO TELEMEDIA PERSADA, PT</v>
      </c>
      <c r="F3" s="14" t="n">
        <f>IF(RAW!F2="","",RAW!F2)</f>
        <v>1.62453217E8</v>
      </c>
      <c r="G3" s="14" t="n">
        <f>IF(RAW!G2="","",RAW!G2)</f>
        <v>1.570583E8</v>
      </c>
      <c r="H3" s="15" t="n">
        <f>IF(RAW!H2="","",RAW!H2)</f>
        <v>0.0343497733007425</v>
      </c>
      <c r="I3" s="14" t="n">
        <f>IF(RAW!I2="","",RAW!I2)</f>
        <v>4.724317221E9</v>
      </c>
      <c r="J3" s="14" t="n">
        <f>IF(RAW!J2="","",RAW!J2)</f>
        <v>5.818254924E9</v>
      </c>
      <c r="K3" s="15" t="n">
        <f>IF(RAW!K2="","",RAW!K2)</f>
        <v>-0.188018180242939</v>
      </c>
      <c r="L3" s="14" t="n">
        <f>IF(RAW!L2="","",RAW!L2)</f>
        <v>1.504739E8</v>
      </c>
      <c r="M3" s="14" t="n">
        <f>IF(RAW!M2="","",RAW!M2)</f>
        <v>1.8872925E8</v>
      </c>
      <c r="N3" s="15" t="n">
        <f>IF(RAW!N2="","",RAW!N2)</f>
        <v>-0.202699634529359</v>
      </c>
      <c r="O3" s="16" t="n">
        <f>IF(RAW!O2="","",RAW!O2)</f>
        <v>5.09954505135135E9</v>
      </c>
      <c r="P3" s="16" t="n">
        <f>IF(RAW!P2="","",RAW!P2)</f>
        <v>6.38937900720721E9</v>
      </c>
      <c r="Q3" s="15" t="n">
        <f>IF(RAW!Q2="","",RAW!Q2)</f>
        <v>-0.201871567549981</v>
      </c>
      <c r="R3" s="16" t="n">
        <f>IF(RAW!R2="","",RAW!R2)</f>
        <v>26615.0</v>
      </c>
      <c r="S3" s="16" t="n">
        <f>IF(RAW!S2="","",RAW!S2)</f>
        <v>10576.0</v>
      </c>
      <c r="T3" s="17" t="n">
        <f>IF(RAW!T2="","",RAW!T2)</f>
        <v>0.397369904189367</v>
      </c>
      <c r="U3" s="16" t="n">
        <f>IF(RAW!U2="","",RAW!U2)</f>
        <v>7424.0</v>
      </c>
      <c r="V3" s="15" t="n">
        <f>IF(RAW!V2="","",RAW!V2)</f>
        <v>0.424568965517241</v>
      </c>
      <c r="W3" s="16" t="n">
        <f>IF(RAW!W2="","",RAW!W2)</f>
        <v>13307.5</v>
      </c>
      <c r="X3" s="16" t="n">
        <f>IF(RAW!X2="","",RAW!X2)</f>
        <v>2274.0</v>
      </c>
      <c r="Y3" s="17" t="n">
        <f>IF(RAW!Y2="","",RAW!Y2)</f>
        <v>0.085440541048281</v>
      </c>
      <c r="Z3" s="16" t="n">
        <f>IF(RAW!Z2="","",RAW!Z2)</f>
        <v>1116.0</v>
      </c>
      <c r="AA3" s="15" t="n">
        <f>IF(RAW!AA2="","",RAW!AA2)</f>
        <v>1.03763440860215</v>
      </c>
      <c r="AB3" s="16" t="n">
        <f>IF(RAW!AB2="","",RAW!AB2)</f>
        <v>1351.0</v>
      </c>
      <c r="AC3" s="16" t="n">
        <f>IF(RAW!AC2="","",RAW!AC2)</f>
        <v>790.0</v>
      </c>
      <c r="AD3" s="15" t="n">
        <f>IF(RAW!AD2="","",RAW!AD2)</f>
        <v>0.710126582278481</v>
      </c>
      <c r="AE3" s="5" t="str">
        <f>IF(RAW!AE2="","",RAW!AE2)</f>
        <v>IM3</v>
      </c>
      <c r="AF3" s="5" t="str">
        <f>IF(RAW!AF2="","",RAW!AF2)</f>
        <v>IM3NUSAPRO TELEMEDIA PERSADA,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PROBOLINGGO</v>
      </c>
      <c r="D13" s="5" t="str">
        <f>IF(PERFMPX!D2="","",PERFMPX!D2)</f>
        <v>D202402080</v>
      </c>
      <c r="E13" s="5" t="str">
        <f>IF(PERFMPX!E2="","",PERFMPX!E2)</f>
        <v>NUSAPRO TELEMEDIA PERSADA, PT</v>
      </c>
      <c r="F13" s="5" t="str">
        <f>IF(PERFMPX!F2="","",PERFMPX!F2)</f>
        <v>IM3</v>
      </c>
      <c r="G13" s="21" t="n">
        <f>IF(PERFMPX!G2="","",PERFMPX!G2)</f>
        <v>4.19745827576818E9</v>
      </c>
      <c r="H13" s="21" t="n">
        <f>IF(PERFMPX!H2="","",PERFMPX!H2)</f>
        <v>3.46460122792793E9</v>
      </c>
      <c r="I13" s="22" t="n">
        <f>IF(PERFMPX!I2="","",PERFMPX!I2)</f>
        <v>0.825404566360787</v>
      </c>
      <c r="J13" s="21" t="n">
        <f>IF(PERFMPX!J2="","",PERFMPX!J2)</f>
        <v>3.72422903153153E9</v>
      </c>
      <c r="K13" s="22" t="n">
        <f>IF(PERFMPX!K2="","",PERFMPX!K2)</f>
        <v>-0.0697131678544571</v>
      </c>
      <c r="L13" s="21" t="n">
        <f>IF(PERFMPX!L2="","",PERFMPX!L2)</f>
        <v>26593.0</v>
      </c>
      <c r="M13" s="21" t="n">
        <f>IF(PERFMPX!M2="","",PERFMPX!M2)</f>
        <v>10576.0</v>
      </c>
      <c r="N13" s="22" t="n">
        <f>IF(PERFMPX!N2="","",PERFMPX!N2)</f>
        <v>0.397698642499906</v>
      </c>
      <c r="O13" s="21" t="n">
        <f>IF(PERFMPX!O2="","",PERFMPX!O2)</f>
        <v>7424.0</v>
      </c>
      <c r="P13" s="22" t="n">
        <f>IF(PERFMPX!P2="","",PERFMPX!P2)</f>
        <v>0.424568965517241</v>
      </c>
      <c r="Q13" s="22" t="n">
        <f>IF(PERFMPX!Q2="","",PERFMPX!Q2)</f>
        <v>0.611551604430347</v>
      </c>
      <c r="R13" s="22" t="n">
        <f>IF(PERFMPX!R2="","",PERFMPX!R2)</f>
        <v>0.611551604430347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D202402080</v>
      </c>
      <c r="D21" s="5" t="str">
        <f>IF(MPX_FUNDAMENTAL!D2="","",MPX_FUNDAMENTAL!D2)</f>
        <v>PROBOLINGGO</v>
      </c>
      <c r="E21" s="5" t="str">
        <f>IF(MPX_FUNDAMENTAL!E2="","",MPX_FUNDAMENTAL!E2)</f>
        <v>NUSAPRO TELEMEDIA PERSADA, PT</v>
      </c>
      <c r="F21" s="5" t="str">
        <f>IF(MPX_FUNDAMENTAL!F2="","",MPX_FUNDAMENTAL!F2)</f>
        <v>IM3</v>
      </c>
      <c r="G21" s="21" t="n">
        <f>IF(MPX_FUNDAMENTAL!G2="","",MPX_FUNDAMENTAL!G2)</f>
        <v>5.09954505135135E9</v>
      </c>
      <c r="H21" s="21" t="n">
        <f>IF(MPX_FUNDAMENTAL!H2="","",MPX_FUNDAMENTAL!H2)</f>
        <v>6.38937900720721E9</v>
      </c>
      <c r="I21" s="23" t="n">
        <f>IF(MPX_FUNDAMENTAL!I2="","",MPX_FUNDAMENTAL!I2)</f>
        <v>-0.201871567549981</v>
      </c>
      <c r="J21" s="21" t="n">
        <f>IF(MPX_FUNDAMENTAL!J2="","",MPX_FUNDAMENTAL!J2)</f>
        <v>2.1873742751982E9</v>
      </c>
      <c r="K21" s="21" t="n">
        <f>IF(MPX_FUNDAMENTAL!K2="","",MPX_FUNDAMENTAL!K2)</f>
        <v>2.14144778498198E9</v>
      </c>
      <c r="L21" s="21" t="n">
        <f>IF(MPX_FUNDAMENTAL!L2="","",MPX_FUNDAMENTAL!L2)</f>
        <v>1.02901374506306E9</v>
      </c>
      <c r="M21" s="21" t="n">
        <f>IF(MPX_FUNDAMENTAL!M2="","",MPX_FUNDAMENTAL!M2)</f>
        <v>1.07094298797297E9</v>
      </c>
      <c r="N21" s="23" t="n">
        <f>IF(MPX_FUNDAMENTAL!N2="","",MPX_FUNDAMENTAL!N2)</f>
        <v>0.0214464674498736</v>
      </c>
      <c r="O21" s="22" t="n">
        <f>IF(MPX_FUNDAMENTAL!O2="","",MPX_FUNDAMENTAL!O2)</f>
        <v>2.33135458763191</v>
      </c>
      <c r="P21" s="21" t="n">
        <f>IF(MPX_FUNDAMENTAL!P2="","",MPX_FUNDAMENTAL!P2)</f>
        <v>1.66171508369375E8</v>
      </c>
      <c r="Q21" s="21" t="n">
        <f>IF(MPX_FUNDAMENTAL!Q2="","",MPX_FUNDAMENTAL!Q2)</f>
        <v>1.38353898927931E8</v>
      </c>
      <c r="R21" s="23" t="n">
        <f>IF(MPX_FUNDAMENTAL!R2="","",MPX_FUNDAMENTAL!R2)</f>
        <v>0.201061261424474</v>
      </c>
      <c r="S21" s="21" t="n">
        <f>IF(MPX_FUNDAMENTAL!S2="","",MPX_FUNDAMENTAL!S2)</f>
        <v>3676156.75675676</v>
      </c>
      <c r="T21" s="24" t="n">
        <f>IF(MPX_FUNDAMENTAL!T2="","",MPX_FUNDAMENTAL!T2)</f>
        <v>1819289.18918919</v>
      </c>
      <c r="U21" s="23" t="n">
        <f>IF(MPX_FUNDAMENTAL!U2="","",MPX_FUNDAMENTAL!U2)</f>
        <v>1.02065552777518</v>
      </c>
      <c r="V21" s="5" t="n">
        <f>IF(MPX_FUNDAMENTAL!V2="","",MPX_FUNDAMENTAL!V2)</f>
        <v>158.0</v>
      </c>
      <c r="W21" s="5" t="n">
        <f>IF(MPX_FUNDAMENTAL!W2="","",MPX_FUNDAMENTAL!W2)</f>
        <v>129.0</v>
      </c>
      <c r="X21" s="23" t="n">
        <f>IF(MPX_FUNDAMENTAL!X2="","",MPX_FUNDAMENTAL!X2)</f>
        <v>0.224806201550388</v>
      </c>
      <c r="Y21" s="5" t="n">
        <f>IF(MPX_FUNDAMENTAL!Y2="","",MPX_FUNDAMENTAL!Y2)</f>
        <v>52.0</v>
      </c>
      <c r="Z21" s="5" t="n">
        <f>IF(MPX_FUNDAMENTAL!Z2="","",MPX_FUNDAMENTAL!Z2)</f>
        <v>54.0</v>
      </c>
      <c r="AA21" s="22" t="n">
        <f>IF(MPX_FUNDAMENTAL!AA2="","",MPX_FUNDAMENTAL!AA2)</f>
        <v>-0.0370370370370371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4.19745827576818E9</v>
      </c>
      <c r="H2" t="n" s="0">
        <v>3.46460122792793E9</v>
      </c>
      <c r="I2" t="n" s="0">
        <v>0.825404566360787</v>
      </c>
      <c r="J2" t="n" s="0">
        <v>3.72422903153153E9</v>
      </c>
      <c r="K2" t="n" s="0">
        <v>-0.0697131678544571</v>
      </c>
      <c r="L2" t="n" s="0">
        <v>26593.0</v>
      </c>
      <c r="M2" t="n" s="0">
        <v>10576.0</v>
      </c>
      <c r="N2" t="n" s="0">
        <v>0.397698642499906</v>
      </c>
      <c r="O2" t="n" s="0">
        <v>7424.0</v>
      </c>
      <c r="P2" t="n" s="0">
        <v>0.424568965517241</v>
      </c>
      <c r="Q2" t="n" s="0">
        <v>0.611551604430347</v>
      </c>
      <c r="R2" t="n" s="0">
        <v>0.611551604430347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101</v>
      </c>
      <c r="D2" t="s" s="0">
        <v>98</v>
      </c>
      <c r="E2" t="s" s="0">
        <v>99</v>
      </c>
      <c r="F2" t="s" s="0">
        <v>91</v>
      </c>
      <c r="G2" t="n" s="0">
        <v>5.09954505135135E9</v>
      </c>
      <c r="H2" t="n" s="0">
        <v>6.38937900720721E9</v>
      </c>
      <c r="I2" t="n" s="0">
        <v>-0.201871567549981</v>
      </c>
      <c r="J2" t="n" s="0">
        <v>2.1873742751982E9</v>
      </c>
      <c r="K2" t="n" s="0">
        <v>2.14144778498198E9</v>
      </c>
      <c r="L2" t="n" s="0">
        <v>1.02901374506306E9</v>
      </c>
      <c r="M2" t="n" s="0">
        <v>1.07094298797297E9</v>
      </c>
      <c r="N2" t="n" s="0">
        <v>0.0214464674498736</v>
      </c>
      <c r="O2" t="n" s="0">
        <v>2.33135458763191</v>
      </c>
      <c r="P2" t="n" s="0">
        <v>1.66171508369375E8</v>
      </c>
      <c r="Q2" t="n" s="0">
        <v>1.38353898927931E8</v>
      </c>
      <c r="R2" t="n" s="0">
        <v>0.201061261424474</v>
      </c>
      <c r="S2" t="n" s="0">
        <v>3676156.75675676</v>
      </c>
      <c r="T2" t="n" s="0">
        <v>1819289.18918919</v>
      </c>
      <c r="U2" t="n" s="0">
        <v>1.02065552777518</v>
      </c>
      <c r="V2" t="n" s="0">
        <v>158.0</v>
      </c>
      <c r="W2" t="n" s="0">
        <v>129.0</v>
      </c>
      <c r="X2" t="n" s="0">
        <v>0.224806201550388</v>
      </c>
      <c r="Y2" t="n" s="0">
        <v>52.0</v>
      </c>
      <c r="Z2" t="n" s="0">
        <v>54.0</v>
      </c>
      <c r="AA2" t="n" s="0">
        <v>-0.0370370370370371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3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135</v>
      </c>
      <c r="J2" t="n" s="0">
        <v>132.0</v>
      </c>
      <c r="K2" t="n" s="0">
        <v>100.0</v>
      </c>
      <c r="L2" t="n" s="0">
        <v>116.0</v>
      </c>
      <c r="M2" t="n" s="0">
        <v>1.16</v>
      </c>
      <c r="N2" t="n" s="0">
        <v>11.0</v>
      </c>
      <c r="O2" t="n" s="0">
        <v>10.0</v>
      </c>
      <c r="P2" t="n" s="0">
        <v>6.0</v>
      </c>
      <c r="Q2" t="n" s="0">
        <v>0.6</v>
      </c>
      <c r="R2" t="n" s="0">
        <v>9.0</v>
      </c>
      <c r="S2" t="n" s="0">
        <v>7.0</v>
      </c>
      <c r="T2" t="n" s="0">
        <v>0.777777777777778</v>
      </c>
      <c r="U2" t="n" s="0">
        <v>12789.0</v>
      </c>
      <c r="V2" t="n" s="0">
        <v>6288.0</v>
      </c>
      <c r="W2" t="n" s="0">
        <v>0.491672531081398</v>
      </c>
      <c r="X2" t="n" s="0">
        <v>6395.0</v>
      </c>
      <c r="Y2" t="n" s="0">
        <v>1623.0</v>
      </c>
      <c r="Z2" t="n" s="0">
        <v>0.253792025019547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0.704224567988115</v>
      </c>
      <c r="AG2" t="n" s="0">
        <v>1.0</v>
      </c>
      <c r="AH2" t="n" s="0">
        <v>1.0</v>
      </c>
      <c r="AI2" t="n" s="0">
        <v>0.704224567988115</v>
      </c>
      <c r="AJ2" t="s" s="0">
        <v>101</v>
      </c>
      <c r="AK2" t="s" s="0">
        <v>99</v>
      </c>
      <c r="AL2" t="s" s="0">
        <v>91</v>
      </c>
    </row>
    <row r="3">
      <c r="A3" t="s" s="0">
        <v>137</v>
      </c>
      <c r="B3" t="s" s="0">
        <v>138</v>
      </c>
      <c r="C3" t="s" s="0">
        <v>139</v>
      </c>
      <c r="D3" t="s" s="0">
        <v>140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141</v>
      </c>
      <c r="J3" t="n" s="0">
        <v>153.0</v>
      </c>
      <c r="K3" t="n" s="0">
        <v>105.0</v>
      </c>
      <c r="L3" t="n" s="0">
        <v>92.0</v>
      </c>
      <c r="M3" t="n" s="0">
        <v>0.876190476190476</v>
      </c>
      <c r="N3" t="n" s="0">
        <v>10.0</v>
      </c>
      <c r="O3" t="n" s="0">
        <v>10.0</v>
      </c>
      <c r="P3" t="n" s="0">
        <v>8.0</v>
      </c>
      <c r="Q3" t="n" s="0">
        <v>0.8</v>
      </c>
      <c r="R3" t="n" s="0">
        <v>9.0</v>
      </c>
      <c r="S3" t="n" s="0">
        <v>3.0</v>
      </c>
      <c r="T3" t="n" s="0">
        <v>0.333333333333333</v>
      </c>
      <c r="U3" t="n" s="0">
        <v>18268.0</v>
      </c>
      <c r="V3" t="n" s="0">
        <v>6281.0</v>
      </c>
      <c r="W3" t="n" s="0">
        <v>0.343825268228596</v>
      </c>
      <c r="X3" t="n" s="0">
        <v>9134.0</v>
      </c>
      <c r="Y3" t="n" s="0">
        <v>1235.0</v>
      </c>
      <c r="Z3" t="n" s="0">
        <v>0.135209108824173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0.539434869196201</v>
      </c>
      <c r="AG3" t="n" s="0">
        <v>0.64375</v>
      </c>
      <c r="AH3" t="n" s="0">
        <v>0.98</v>
      </c>
      <c r="AI3" t="n" s="0">
        <v>0.528646171812276</v>
      </c>
      <c r="AJ3" t="s" s="0">
        <v>142</v>
      </c>
      <c r="AK3" t="s" s="0">
        <v>99</v>
      </c>
      <c r="AL3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1.62453217E8</v>
      </c>
      <c r="G2" t="n" s="0">
        <v>1.570583E8</v>
      </c>
      <c r="H2" t="n" s="0">
        <v>0.0343497733007425</v>
      </c>
      <c r="I2" t="n" s="0">
        <v>4.724317221E9</v>
      </c>
      <c r="J2" t="n" s="0">
        <v>5.818254924E9</v>
      </c>
      <c r="K2" t="n" s="0">
        <v>-0.188018180242939</v>
      </c>
      <c r="L2" t="n" s="0">
        <v>1.504739E8</v>
      </c>
      <c r="M2" t="n" s="0">
        <v>1.8872925E8</v>
      </c>
      <c r="N2" t="n" s="0">
        <v>-0.202699634529359</v>
      </c>
      <c r="O2" t="n" s="0">
        <v>5.09954505135135E9</v>
      </c>
      <c r="P2" t="n" s="0">
        <v>6.38937900720721E9</v>
      </c>
      <c r="Q2" t="n" s="0">
        <v>-0.201871567549981</v>
      </c>
      <c r="R2" t="n" s="0">
        <v>26615.0</v>
      </c>
      <c r="S2" t="n" s="0">
        <v>10576.0</v>
      </c>
      <c r="T2" t="n" s="0">
        <v>0.397369904189367</v>
      </c>
      <c r="U2" t="n" s="0">
        <v>7424.0</v>
      </c>
      <c r="V2" t="n" s="0">
        <v>0.424568965517241</v>
      </c>
      <c r="W2" t="n" s="0">
        <v>13307.5</v>
      </c>
      <c r="X2" t="n" s="0">
        <v>2274.0</v>
      </c>
      <c r="Y2" t="n" s="0">
        <v>0.085440541048281</v>
      </c>
      <c r="Z2" t="n" s="0">
        <v>1116.0</v>
      </c>
      <c r="AA2" t="n" s="0">
        <v>1.03763440860215</v>
      </c>
      <c r="AB2" t="n" s="0">
        <v>1351.0</v>
      </c>
      <c r="AC2" t="n" s="0">
        <v>790.0</v>
      </c>
      <c r="AD2" t="n" s="0">
        <v>0.710126582278481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